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综合成绩" sheetId="4" r:id="rId1"/>
  </sheets>
  <definedNames>
    <definedName name="_xlnm._FilterDatabase" localSheetId="0" hidden="1">综合成绩!$A$2:$XEY$44</definedName>
    <definedName name="_xlnm.Print_Titles" localSheetId="0">综合成绩!$2:$2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<sst xmlns="http://schemas.openxmlformats.org/spreadsheetml/2006/main" count="226" uniqueCount="134">
  <si>
    <t>2025年城步苗族自治县事业单位公开选调入围面试人员综合成绩排名及体检入围人员名单</t>
  </si>
  <si>
    <t>序号</t>
  </si>
  <si>
    <t>选调单位</t>
  </si>
  <si>
    <t>选调岗位</t>
  </si>
  <si>
    <t>选调计划</t>
  </si>
  <si>
    <t>姓名</t>
  </si>
  <si>
    <t>性别</t>
  </si>
  <si>
    <t>准考证号码</t>
  </si>
  <si>
    <t>笔试成绩</t>
  </si>
  <si>
    <t>面试成绩</t>
  </si>
  <si>
    <t>综合成绩</t>
  </si>
  <si>
    <t>综合排名</t>
  </si>
  <si>
    <t>是否入围体检</t>
  </si>
  <si>
    <t>备注</t>
  </si>
  <si>
    <t>县金融服务中心</t>
  </si>
  <si>
    <t>1-综合文秘</t>
  </si>
  <si>
    <t>杨杨</t>
  </si>
  <si>
    <t>男</t>
  </si>
  <si>
    <t>CB20250215</t>
  </si>
  <si>
    <t>否</t>
  </si>
  <si>
    <t>肖君</t>
  </si>
  <si>
    <t>女</t>
  </si>
  <si>
    <t>CB20250216</t>
  </si>
  <si>
    <t>是</t>
  </si>
  <si>
    <t>政协城步苗族自治县委员会办公室信息中心</t>
  </si>
  <si>
    <t>2-综合文秘</t>
  </si>
  <si>
    <t>肖灵英</t>
  </si>
  <si>
    <t>CB20250223</t>
  </si>
  <si>
    <t>综合成绩相同的，以笔试成绩高的作为体检对象。</t>
  </si>
  <si>
    <t>杨金华</t>
  </si>
  <si>
    <t>CB20250225</t>
  </si>
  <si>
    <t>县新时代文明实践服务中心</t>
  </si>
  <si>
    <t>3-综合管理1</t>
  </si>
  <si>
    <t>李典雄</t>
  </si>
  <si>
    <t>CB20250227</t>
  </si>
  <si>
    <t>戴耀</t>
  </si>
  <si>
    <t>CB20250228</t>
  </si>
  <si>
    <t>缺考</t>
  </si>
  <si>
    <t>4-综合管理2</t>
  </si>
  <si>
    <t>张青洁</t>
  </si>
  <si>
    <t>CB20250230</t>
  </si>
  <si>
    <t>杨章芬</t>
  </si>
  <si>
    <t>CB20250304</t>
  </si>
  <si>
    <t>法学会</t>
  </si>
  <si>
    <t>5-综合管理</t>
  </si>
  <si>
    <t>陈志辉</t>
  </si>
  <si>
    <t>CB20250307</t>
  </si>
  <si>
    <t>易红艳</t>
  </si>
  <si>
    <t>CB20250308</t>
  </si>
  <si>
    <t>县社会工作事务中心</t>
  </si>
  <si>
    <t>6-综合管理</t>
  </si>
  <si>
    <t>刘承林</t>
  </si>
  <si>
    <t>CB20250310</t>
  </si>
  <si>
    <t>易婧</t>
  </si>
  <si>
    <t>CB20250311</t>
  </si>
  <si>
    <t>县机关事务服务中心</t>
  </si>
  <si>
    <t>7-综合管理1</t>
  </si>
  <si>
    <t>李思</t>
  </si>
  <si>
    <t>CB20250313</t>
  </si>
  <si>
    <t>李莉</t>
  </si>
  <si>
    <t>CB20250314</t>
  </si>
  <si>
    <t>8-综合管理2</t>
  </si>
  <si>
    <t>王岐湖</t>
  </si>
  <si>
    <t>CB20250316</t>
  </si>
  <si>
    <t>祝玥</t>
  </si>
  <si>
    <t>CB20250317</t>
  </si>
  <si>
    <t>县人才交流服务中心</t>
  </si>
  <si>
    <t>9-综合管理</t>
  </si>
  <si>
    <t>李荣学</t>
  </si>
  <si>
    <t>CB20250321</t>
  </si>
  <si>
    <t>肖玲</t>
  </si>
  <si>
    <t>CB20250324</t>
  </si>
  <si>
    <t xml:space="preserve">10-社保专员 </t>
  </si>
  <si>
    <t>聂娇红</t>
  </si>
  <si>
    <t>CB20250101</t>
  </si>
  <si>
    <t>肖小花</t>
  </si>
  <si>
    <t>CB20250103</t>
  </si>
  <si>
    <t>县卫生健康综合服务中心</t>
  </si>
  <si>
    <t>11-医政医管工作人员</t>
  </si>
  <si>
    <t>毛满华</t>
  </si>
  <si>
    <t>CB20250108</t>
  </si>
  <si>
    <t>杨进军</t>
  </si>
  <si>
    <t>CB20250111</t>
  </si>
  <si>
    <t>12-公共卫生工作人员</t>
  </si>
  <si>
    <t>肖妮</t>
  </si>
  <si>
    <t>CB20250112</t>
  </si>
  <si>
    <t>杨亚莲</t>
  </si>
  <si>
    <t>CB20250118</t>
  </si>
  <si>
    <t>县林长制事务中心</t>
  </si>
  <si>
    <t>14-综合管理岗</t>
  </si>
  <si>
    <t>夏志刚</t>
  </si>
  <si>
    <t>CB20250121</t>
  </si>
  <si>
    <t>游晖</t>
  </si>
  <si>
    <t>CB20250124</t>
  </si>
  <si>
    <t>雷晓峰</t>
  </si>
  <si>
    <t>CB20250125</t>
  </si>
  <si>
    <t>潘凯</t>
  </si>
  <si>
    <t>CB20250126</t>
  </si>
  <si>
    <t>县林产品发展服务中心</t>
  </si>
  <si>
    <t>15-林业技术人员</t>
  </si>
  <si>
    <t>王海东</t>
  </si>
  <si>
    <t>CB20250127</t>
  </si>
  <si>
    <t>张林</t>
  </si>
  <si>
    <t>CB20250128</t>
  </si>
  <si>
    <t>刘杨林</t>
  </si>
  <si>
    <t>CB20250129</t>
  </si>
  <si>
    <t>阳卫华</t>
  </si>
  <si>
    <t>CB20250130</t>
  </si>
  <si>
    <t>肖映合</t>
  </si>
  <si>
    <t>CB20250201</t>
  </si>
  <si>
    <t>刘丽丽</t>
  </si>
  <si>
    <t>CB20250202</t>
  </si>
  <si>
    <t>张明平</t>
  </si>
  <si>
    <t>CB20250203</t>
  </si>
  <si>
    <t>江登</t>
  </si>
  <si>
    <t>CB20250206</t>
  </si>
  <si>
    <t>县业余体校</t>
  </si>
  <si>
    <t>17-文秘</t>
  </si>
  <si>
    <t>赵芳卿</t>
  </si>
  <si>
    <t>CB20250210</t>
  </si>
  <si>
    <t>罗薇</t>
  </si>
  <si>
    <t>CB20250211</t>
  </si>
  <si>
    <t>县工信综合服务中心</t>
  </si>
  <si>
    <t>18-综合管理</t>
  </si>
  <si>
    <t>周健</t>
  </si>
  <si>
    <t>CB20250213</t>
  </si>
  <si>
    <t>肖梦兰</t>
  </si>
  <si>
    <t>CB20250214</t>
  </si>
  <si>
    <t>县教育保障服务中心</t>
  </si>
  <si>
    <t>22-综合管理</t>
  </si>
  <si>
    <t>徐思思</t>
  </si>
  <si>
    <t>CB20250219</t>
  </si>
  <si>
    <t>杨伊晨</t>
  </si>
  <si>
    <t>CB20250221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</si>
</sst>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0"/>
      <color theme="1"/>
      <name val="Arial"/>
      <charset val="134"/>
    </font>
    <font>
      <b/>
      <sz val="12"/>
      <color theme="1"/>
      <name val="仿宋"/>
      <charset val="134"/>
    </font>
    <font>
      <sz val="12"/>
      <color theme="1"/>
      <name val="仿宋"/>
      <charset val="134"/>
    </font>
    <font>
      <b/>
      <sz val="22"/>
      <color theme="1"/>
      <name val="等线"/>
      <charset val="134"/>
      <scheme val="minor"/>
    </font>
    <font>
      <sz val="12"/>
      <name val="仿宋"/>
      <charset val="134"/>
    </font>
    <font>
      <b/>
      <sz val="16"/>
      <color theme="1"/>
      <name val="仿宋"/>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xf numFmtId="9" fontId="0" fillId="0" borderId="0" applyFont="0" applyFill="0" applyBorder="0" applyAlignment="0" applyProtection="0"/>
    <xf numFmtId="44" fontId="0" fillId="0" borderId="0" applyFont="0" applyFill="0" applyBorder="0" applyAlignment="0" applyProtection="0"/>
    <xf numFmtId="42" fontId="0" fillId="0" borderId="0" applyFont="0" applyFill="0" applyBorder="0" applyAlignment="0" applyProtection="0"/>
    <xf numFmtId="43" fontId="0" fillId="0" borderId="0" applyFont="0" applyFill="0" applyBorder="0" applyAlignment="0" applyProtection="0"/>
    <xf numFmtId="41" fontId="0" fillId="0" borderId="0" applyFont="0" applyFill="0" applyBorder="0" applyAlignment="0" applyProtection="0"/>
  </cellStyleXfs>
  <cellXfs count="17">
    <xf numFmtId="0" fontId="0" fillId="0" borderId="0" xfId="49"/>
    <xf numFmtId="0" fontId="1" fillId="0" borderId="0" xfId="49" applyFont="1" applyAlignment="1">
      <alignment horizontal="center" vertical="center" wrapText="1"/>
    </xf>
    <xf numFmtId="0" fontId="2" fillId="0" borderId="0" xfId="49" applyFont="1" applyAlignment="1">
      <alignment horizontal="center" vertical="center" wrapText="1"/>
    </xf>
    <xf numFmtId="0" fontId="0" fillId="0" borderId="0" xfId="49" applyAlignment="1">
      <alignment horizontal="center" vertical="center" wrapText="1"/>
    </xf>
    <xf numFmtId="0" fontId="0" fillId="0" borderId="0" xfId="49" applyNumberFormat="1" applyAlignment="1">
      <alignment horizontal="center" vertical="center" wrapText="1"/>
    </xf>
    <xf numFmtId="0" fontId="3" fillId="0" borderId="0" xfId="0" applyFont="1" applyAlignment="1">
      <alignment horizontal="center" vertical="center" wrapText="1"/>
    </xf>
    <xf numFmtId="0" fontId="1" fillId="0" borderId="1" xfId="49" applyFont="1" applyBorder="1" applyAlignment="1">
      <alignment horizontal="center" vertical="center" wrapText="1"/>
    </xf>
    <xf numFmtId="0" fontId="2" fillId="0" borderId="1" xfId="49" applyFont="1" applyBorder="1" applyAlignment="1">
      <alignment horizontal="center" vertical="center" wrapText="1"/>
    </xf>
    <xf numFmtId="0" fontId="4" fillId="0" borderId="1" xfId="49" applyFont="1" applyBorder="1" applyAlignment="1">
      <alignment horizontal="center" vertical="center" wrapText="1"/>
    </xf>
    <xf numFmtId="0" fontId="1" fillId="0" borderId="1" xfId="49" applyFont="1" applyBorder="1" applyAlignment="1">
      <alignment horizontal="center" vertical="center" wrapText="1"/>
    </xf>
    <xf numFmtId="0" fontId="1" fillId="0" borderId="1" xfId="49" applyNumberFormat="1" applyFont="1" applyBorder="1" applyAlignment="1">
      <alignment horizontal="center" vertical="center" wrapText="1"/>
    </xf>
    <xf numFmtId="0" fontId="2" fillId="0" borderId="1" xfId="49" applyFont="1" applyBorder="1" applyAlignment="1">
      <alignment horizontal="center" vertical="center" wrapText="1"/>
    </xf>
    <xf numFmtId="176" fontId="2" fillId="0" borderId="1" xfId="49" applyNumberFormat="1" applyFont="1" applyBorder="1" applyAlignment="1">
      <alignment horizontal="center" vertical="center" wrapText="1"/>
    </xf>
    <xf numFmtId="0" fontId="2" fillId="0" borderId="1" xfId="49" applyNumberFormat="1" applyFont="1" applyBorder="1" applyAlignment="1">
      <alignment horizontal="center" vertical="center" wrapText="1"/>
    </xf>
    <xf numFmtId="0" fontId="5" fillId="0" borderId="1" xfId="49" applyFont="1" applyBorder="1" applyAlignment="1">
      <alignment horizontal="center" vertical="center" wrapText="1"/>
    </xf>
    <xf numFmtId="0" fontId="5" fillId="0" borderId="1" xfId="49" applyFont="1" applyBorder="1" applyAlignment="1">
      <alignment horizontal="center" vertical="center"/>
    </xf>
    <xf numFmtId="0" fontId="2" fillId="0" borderId="1" xfId="49" applyFont="1" applyBorder="1" applyAlignment="1">
      <alignment horizontal="center"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Percent" xfId="50"/>
    <cellStyle name="Currency" xfId="51"/>
    <cellStyle name="Currency [0]" xfId="52"/>
    <cellStyle name="Comma" xfId="53"/>
    <cellStyle name="Comma [0]" xfId="5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4"/>
  <sheetViews>
    <sheetView tabSelected="1" workbookViewId="0">
      <selection activeCell="Q15" sqref="Q15"/>
    </sheetView>
  </sheetViews>
  <sheetFormatPr defaultColWidth="9" defaultRowHeight="12.75"/>
  <cols>
    <col min="1" max="1" width="4.71428571428571" style="3" customWidth="1"/>
    <col min="2" max="2" width="17.1428571428571" style="3" customWidth="1"/>
    <col min="3" max="3" width="13.8571428571429" style="3" customWidth="1"/>
    <col min="4" max="4" width="6.14285714285714" style="3" customWidth="1"/>
    <col min="5" max="5" width="7.57142857142857" style="3" customWidth="1"/>
    <col min="6" max="6" width="5.14285714285714" style="3" customWidth="1"/>
    <col min="7" max="7" width="12.8571428571429" style="3" customWidth="1"/>
    <col min="8" max="8" width="8.42857142857143" style="3" customWidth="1"/>
    <col min="9" max="10" width="10.4285714285714" style="3" customWidth="1"/>
    <col min="11" max="11" width="6.14285714285714" style="4" customWidth="1"/>
    <col min="12" max="12" width="8" style="3" customWidth="1"/>
    <col min="13" max="13" width="14.8571428571429" style="3" customWidth="1"/>
    <col min="14" max="16378" width="9" style="3"/>
    <col min="16380" max="16384" width="9" style="3"/>
  </cols>
  <sheetData>
    <row r="1" ht="63" customHeight="1" spans="1:13">
      <c r="A1" s="5" t="s">
        <v>0</v>
      </c>
      <c r="B1" s="5"/>
      <c r="C1" s="5"/>
      <c r="D1" s="5"/>
      <c r="E1" s="5"/>
      <c r="F1" s="5"/>
      <c r="G1" s="5"/>
      <c r="H1" s="5"/>
      <c r="I1" s="5"/>
      <c r="J1" s="5"/>
      <c r="K1" s="5"/>
      <c r="L1" s="5"/>
      <c r="M1" s="5"/>
    </row>
    <row r="2" s="1" customFormat="1" ht="39" customHeight="1" spans="1:13">
      <c r="A2" s="6" t="s">
        <v>1</v>
      </c>
      <c r="B2" s="6" t="s">
        <v>2</v>
      </c>
      <c r="C2" s="6" t="s">
        <v>3</v>
      </c>
      <c r="D2" s="6" t="s">
        <v>4</v>
      </c>
      <c r="E2" s="6" t="s">
        <v>5</v>
      </c>
      <c r="F2" s="6" t="s">
        <v>6</v>
      </c>
      <c r="G2" s="6" t="s">
        <v>7</v>
      </c>
      <c r="H2" s="6" t="s">
        <v>8</v>
      </c>
      <c r="I2" s="9" t="s">
        <v>9</v>
      </c>
      <c r="J2" s="9" t="s">
        <v>10</v>
      </c>
      <c r="K2" s="10" t="s">
        <v>11</v>
      </c>
      <c r="L2" s="9" t="s">
        <v>12</v>
      </c>
      <c r="M2" s="9" t="s">
        <v>13</v>
      </c>
    </row>
    <row r="3" s="2" customFormat="1" ht="22" customHeight="1" spans="1:13">
      <c r="A3" s="7">
        <v>1</v>
      </c>
      <c r="B3" s="7" t="s">
        <v>14</v>
      </c>
      <c r="C3" s="7" t="s">
        <v>15</v>
      </c>
      <c r="D3" s="7">
        <v>1</v>
      </c>
      <c r="E3" s="7" t="s">
        <v>16</v>
      </c>
      <c r="F3" s="7" t="s">
        <v>17</v>
      </c>
      <c r="G3" s="7" t="s">
        <v>18</v>
      </c>
      <c r="H3" s="7">
        <v>65.75</v>
      </c>
      <c r="I3" s="11">
        <v>74.18</v>
      </c>
      <c r="J3" s="12">
        <f>H3*0.6+I3*0.4</f>
        <v>69.122</v>
      </c>
      <c r="K3" s="13">
        <v>2</v>
      </c>
      <c r="L3" s="11" t="s">
        <v>19</v>
      </c>
      <c r="M3" s="11"/>
    </row>
    <row r="4" s="2" customFormat="1" ht="22" customHeight="1" spans="1:13">
      <c r="A4" s="7">
        <v>2</v>
      </c>
      <c r="B4" s="7"/>
      <c r="C4" s="7"/>
      <c r="D4" s="7"/>
      <c r="E4" s="7" t="s">
        <v>20</v>
      </c>
      <c r="F4" s="7" t="s">
        <v>21</v>
      </c>
      <c r="G4" s="7" t="s">
        <v>22</v>
      </c>
      <c r="H4" s="7">
        <v>74.45</v>
      </c>
      <c r="I4" s="11">
        <v>77.24</v>
      </c>
      <c r="J4" s="12">
        <f>H4*0.6+I4*0.4</f>
        <v>75.566</v>
      </c>
      <c r="K4" s="13">
        <v>1</v>
      </c>
      <c r="L4" s="14" t="s">
        <v>23</v>
      </c>
      <c r="M4" s="11"/>
    </row>
    <row r="5" s="2" customFormat="1" ht="35" customHeight="1" spans="1:13">
      <c r="A5" s="7">
        <v>3</v>
      </c>
      <c r="B5" s="7" t="s">
        <v>24</v>
      </c>
      <c r="C5" s="7" t="s">
        <v>25</v>
      </c>
      <c r="D5" s="7">
        <v>1</v>
      </c>
      <c r="E5" s="7" t="s">
        <v>26</v>
      </c>
      <c r="F5" s="7" t="s">
        <v>21</v>
      </c>
      <c r="G5" s="7" t="s">
        <v>27</v>
      </c>
      <c r="H5" s="7">
        <v>74.93</v>
      </c>
      <c r="I5" s="11">
        <v>79.18</v>
      </c>
      <c r="J5" s="12">
        <f>H5*0.6+I5*0.4</f>
        <v>76.63</v>
      </c>
      <c r="K5" s="13">
        <v>1</v>
      </c>
      <c r="L5" s="11" t="s">
        <v>19</v>
      </c>
      <c r="M5" s="11" t="s">
        <v>28</v>
      </c>
    </row>
    <row r="6" s="2" customFormat="1" ht="35" customHeight="1" spans="1:13">
      <c r="A6" s="7">
        <v>4</v>
      </c>
      <c r="B6" s="7"/>
      <c r="C6" s="7"/>
      <c r="D6" s="7"/>
      <c r="E6" s="7" t="s">
        <v>29</v>
      </c>
      <c r="F6" s="7" t="s">
        <v>21</v>
      </c>
      <c r="G6" s="7" t="s">
        <v>30</v>
      </c>
      <c r="H6" s="7">
        <v>75.72</v>
      </c>
      <c r="I6" s="11">
        <v>78</v>
      </c>
      <c r="J6" s="12">
        <f>H6*0.6+I6*0.4</f>
        <v>76.632</v>
      </c>
      <c r="K6" s="13">
        <v>1</v>
      </c>
      <c r="L6" s="14" t="s">
        <v>23</v>
      </c>
      <c r="M6" s="11"/>
    </row>
    <row r="7" s="2" customFormat="1" ht="22" customHeight="1" spans="1:13">
      <c r="A7" s="7">
        <v>5</v>
      </c>
      <c r="B7" s="7" t="s">
        <v>31</v>
      </c>
      <c r="C7" s="7" t="s">
        <v>32</v>
      </c>
      <c r="D7" s="7">
        <v>1</v>
      </c>
      <c r="E7" s="7" t="s">
        <v>33</v>
      </c>
      <c r="F7" s="7" t="s">
        <v>17</v>
      </c>
      <c r="G7" s="7" t="s">
        <v>34</v>
      </c>
      <c r="H7" s="7">
        <v>68.27</v>
      </c>
      <c r="I7" s="11">
        <v>66.72</v>
      </c>
      <c r="J7" s="12">
        <f>H7*0.6+I7*0.4</f>
        <v>67.65</v>
      </c>
      <c r="K7" s="13">
        <v>1</v>
      </c>
      <c r="L7" s="14" t="s">
        <v>23</v>
      </c>
      <c r="M7" s="11"/>
    </row>
    <row r="8" s="2" customFormat="1" ht="22" customHeight="1" spans="1:13">
      <c r="A8" s="7">
        <v>6</v>
      </c>
      <c r="B8" s="7"/>
      <c r="C8" s="7"/>
      <c r="D8" s="7"/>
      <c r="E8" s="7" t="s">
        <v>35</v>
      </c>
      <c r="F8" s="7" t="s">
        <v>17</v>
      </c>
      <c r="G8" s="7" t="s">
        <v>36</v>
      </c>
      <c r="H8" s="7">
        <v>65.51</v>
      </c>
      <c r="I8" s="11" t="s">
        <v>37</v>
      </c>
      <c r="J8" s="12">
        <f>H8*0.6</f>
        <v>39.306</v>
      </c>
      <c r="K8" s="13">
        <v>2</v>
      </c>
      <c r="L8" s="11" t="s">
        <v>19</v>
      </c>
      <c r="M8" s="11"/>
    </row>
    <row r="9" s="2" customFormat="1" ht="22" customHeight="1" spans="1:13">
      <c r="A9" s="7">
        <v>7</v>
      </c>
      <c r="B9" s="7" t="s">
        <v>31</v>
      </c>
      <c r="C9" s="7" t="s">
        <v>38</v>
      </c>
      <c r="D9" s="7">
        <v>1</v>
      </c>
      <c r="E9" s="7" t="s">
        <v>39</v>
      </c>
      <c r="F9" s="7" t="s">
        <v>21</v>
      </c>
      <c r="G9" s="7" t="s">
        <v>40</v>
      </c>
      <c r="H9" s="7">
        <v>82.24</v>
      </c>
      <c r="I9" s="11">
        <v>78.84</v>
      </c>
      <c r="J9" s="12">
        <f>H9*0.6+I9*0.4</f>
        <v>80.88</v>
      </c>
      <c r="K9" s="13">
        <v>1</v>
      </c>
      <c r="L9" s="14" t="s">
        <v>23</v>
      </c>
      <c r="M9" s="11"/>
    </row>
    <row r="10" s="2" customFormat="1" ht="22" customHeight="1" spans="1:13">
      <c r="A10" s="7">
        <v>8</v>
      </c>
      <c r="B10" s="7"/>
      <c r="C10" s="7"/>
      <c r="D10" s="7"/>
      <c r="E10" s="7" t="s">
        <v>41</v>
      </c>
      <c r="F10" s="7" t="s">
        <v>21</v>
      </c>
      <c r="G10" s="7" t="s">
        <v>42</v>
      </c>
      <c r="H10" s="7">
        <v>69.4</v>
      </c>
      <c r="I10" s="11">
        <v>79.54</v>
      </c>
      <c r="J10" s="12">
        <f>H10*0.6+I10*0.4</f>
        <v>73.456</v>
      </c>
      <c r="K10" s="13">
        <v>2</v>
      </c>
      <c r="L10" s="11" t="s">
        <v>19</v>
      </c>
      <c r="M10" s="11"/>
    </row>
    <row r="11" s="2" customFormat="1" ht="22" customHeight="1" spans="1:13">
      <c r="A11" s="7">
        <v>9</v>
      </c>
      <c r="B11" s="7" t="s">
        <v>43</v>
      </c>
      <c r="C11" s="7" t="s">
        <v>44</v>
      </c>
      <c r="D11" s="7">
        <v>1</v>
      </c>
      <c r="E11" s="7" t="s">
        <v>45</v>
      </c>
      <c r="F11" s="7" t="s">
        <v>17</v>
      </c>
      <c r="G11" s="7" t="s">
        <v>46</v>
      </c>
      <c r="H11" s="7">
        <v>64.36</v>
      </c>
      <c r="I11" s="11">
        <v>76.42</v>
      </c>
      <c r="J11" s="12">
        <f>H11*0.6+I11*0.4</f>
        <v>69.184</v>
      </c>
      <c r="K11" s="13">
        <v>1</v>
      </c>
      <c r="L11" s="14" t="s">
        <v>23</v>
      </c>
      <c r="M11" s="11"/>
    </row>
    <row r="12" s="2" customFormat="1" ht="22" customHeight="1" spans="1:13">
      <c r="A12" s="7">
        <v>10</v>
      </c>
      <c r="B12" s="7"/>
      <c r="C12" s="7"/>
      <c r="D12" s="7"/>
      <c r="E12" s="7" t="s">
        <v>47</v>
      </c>
      <c r="F12" s="7" t="s">
        <v>21</v>
      </c>
      <c r="G12" s="7" t="s">
        <v>48</v>
      </c>
      <c r="H12" s="7">
        <v>35.68</v>
      </c>
      <c r="I12" s="11" t="s">
        <v>37</v>
      </c>
      <c r="J12" s="12">
        <f>H12*0.6</f>
        <v>21.408</v>
      </c>
      <c r="K12" s="13">
        <v>2</v>
      </c>
      <c r="L12" s="11" t="s">
        <v>19</v>
      </c>
      <c r="M12" s="11"/>
    </row>
    <row r="13" s="2" customFormat="1" ht="22" customHeight="1" spans="1:13">
      <c r="A13" s="7">
        <v>11</v>
      </c>
      <c r="B13" s="7" t="s">
        <v>49</v>
      </c>
      <c r="C13" s="7" t="s">
        <v>50</v>
      </c>
      <c r="D13" s="7">
        <v>1</v>
      </c>
      <c r="E13" s="7" t="s">
        <v>51</v>
      </c>
      <c r="F13" s="7" t="s">
        <v>17</v>
      </c>
      <c r="G13" s="7" t="s">
        <v>52</v>
      </c>
      <c r="H13" s="7">
        <v>24.81</v>
      </c>
      <c r="I13" s="11" t="s">
        <v>37</v>
      </c>
      <c r="J13" s="12">
        <f>H13*0.6</f>
        <v>14.886</v>
      </c>
      <c r="K13" s="13">
        <v>2</v>
      </c>
      <c r="L13" s="11" t="s">
        <v>19</v>
      </c>
      <c r="M13" s="11"/>
    </row>
    <row r="14" s="2" customFormat="1" ht="22" customHeight="1" spans="1:13">
      <c r="A14" s="7">
        <v>12</v>
      </c>
      <c r="B14" s="7"/>
      <c r="C14" s="7"/>
      <c r="D14" s="7"/>
      <c r="E14" s="7" t="s">
        <v>53</v>
      </c>
      <c r="F14" s="7" t="s">
        <v>21</v>
      </c>
      <c r="G14" s="7" t="s">
        <v>54</v>
      </c>
      <c r="H14" s="7">
        <v>58.61</v>
      </c>
      <c r="I14" s="11">
        <v>78.04</v>
      </c>
      <c r="J14" s="12">
        <f>H14*0.6+I14*0.4</f>
        <v>66.382</v>
      </c>
      <c r="K14" s="13">
        <v>1</v>
      </c>
      <c r="L14" s="14" t="s">
        <v>23</v>
      </c>
      <c r="M14" s="11"/>
    </row>
    <row r="15" s="2" customFormat="1" ht="22" customHeight="1" spans="1:13">
      <c r="A15" s="7">
        <v>13</v>
      </c>
      <c r="B15" s="7" t="s">
        <v>55</v>
      </c>
      <c r="C15" s="7" t="s">
        <v>56</v>
      </c>
      <c r="D15" s="7">
        <v>1</v>
      </c>
      <c r="E15" s="7" t="s">
        <v>57</v>
      </c>
      <c r="F15" s="7" t="s">
        <v>21</v>
      </c>
      <c r="G15" s="7" t="s">
        <v>58</v>
      </c>
      <c r="H15" s="7">
        <v>64.28</v>
      </c>
      <c r="I15" s="11">
        <v>76.5</v>
      </c>
      <c r="J15" s="12">
        <f>H15*0.6+I15*0.4</f>
        <v>69.168</v>
      </c>
      <c r="K15" s="13">
        <v>2</v>
      </c>
      <c r="L15" s="11" t="s">
        <v>19</v>
      </c>
      <c r="M15" s="11"/>
    </row>
    <row r="16" s="2" customFormat="1" ht="22" customHeight="1" spans="1:13">
      <c r="A16" s="7">
        <v>14</v>
      </c>
      <c r="B16" s="7"/>
      <c r="C16" s="7"/>
      <c r="D16" s="7"/>
      <c r="E16" s="8" t="s">
        <v>59</v>
      </c>
      <c r="F16" s="8" t="s">
        <v>21</v>
      </c>
      <c r="G16" s="7" t="s">
        <v>60</v>
      </c>
      <c r="H16" s="7">
        <v>68.03</v>
      </c>
      <c r="I16" s="11">
        <v>75.72</v>
      </c>
      <c r="J16" s="12">
        <f>H16*0.6+I16*0.4</f>
        <v>71.106</v>
      </c>
      <c r="K16" s="13">
        <v>1</v>
      </c>
      <c r="L16" s="14" t="s">
        <v>23</v>
      </c>
      <c r="M16" s="11"/>
    </row>
    <row r="17" s="2" customFormat="1" ht="22" customHeight="1" spans="1:13">
      <c r="A17" s="7">
        <v>15</v>
      </c>
      <c r="B17" s="7" t="s">
        <v>55</v>
      </c>
      <c r="C17" s="7" t="s">
        <v>61</v>
      </c>
      <c r="D17" s="7">
        <v>1</v>
      </c>
      <c r="E17" s="7" t="s">
        <v>62</v>
      </c>
      <c r="F17" s="7" t="s">
        <v>17</v>
      </c>
      <c r="G17" s="7" t="s">
        <v>63</v>
      </c>
      <c r="H17" s="7">
        <v>77.5</v>
      </c>
      <c r="I17" s="11">
        <v>75.58</v>
      </c>
      <c r="J17" s="12">
        <f>H17*0.6+I17*0.4</f>
        <v>76.732</v>
      </c>
      <c r="K17" s="13">
        <v>2</v>
      </c>
      <c r="L17" s="11" t="s">
        <v>19</v>
      </c>
      <c r="M17" s="11"/>
    </row>
    <row r="18" s="2" customFormat="1" ht="22" customHeight="1" spans="1:13">
      <c r="A18" s="7">
        <v>16</v>
      </c>
      <c r="B18" s="7"/>
      <c r="C18" s="7"/>
      <c r="D18" s="7"/>
      <c r="E18" s="7" t="s">
        <v>64</v>
      </c>
      <c r="F18" s="7" t="s">
        <v>21</v>
      </c>
      <c r="G18" s="7" t="s">
        <v>65</v>
      </c>
      <c r="H18" s="7">
        <v>74.07</v>
      </c>
      <c r="I18" s="11">
        <v>80.9</v>
      </c>
      <c r="J18" s="12">
        <f>H18*0.6+I18*0.4</f>
        <v>76.802</v>
      </c>
      <c r="K18" s="13">
        <v>1</v>
      </c>
      <c r="L18" s="14" t="s">
        <v>23</v>
      </c>
      <c r="M18" s="11"/>
    </row>
    <row r="19" s="2" customFormat="1" ht="22" customHeight="1" spans="1:13">
      <c r="A19" s="7">
        <v>17</v>
      </c>
      <c r="B19" s="7" t="s">
        <v>66</v>
      </c>
      <c r="C19" s="7" t="s">
        <v>67</v>
      </c>
      <c r="D19" s="7">
        <v>1</v>
      </c>
      <c r="E19" s="7" t="s">
        <v>68</v>
      </c>
      <c r="F19" s="7" t="s">
        <v>17</v>
      </c>
      <c r="G19" s="7" t="s">
        <v>69</v>
      </c>
      <c r="H19" s="7">
        <v>78.72</v>
      </c>
      <c r="I19" s="11">
        <v>78.22</v>
      </c>
      <c r="J19" s="12">
        <f>H19*0.6+I19*0.4</f>
        <v>78.52</v>
      </c>
      <c r="K19" s="13">
        <v>1</v>
      </c>
      <c r="L19" s="14" t="s">
        <v>23</v>
      </c>
      <c r="M19" s="11"/>
    </row>
    <row r="20" s="2" customFormat="1" ht="22" customHeight="1" spans="1:13">
      <c r="A20" s="7">
        <v>18</v>
      </c>
      <c r="B20" s="7"/>
      <c r="C20" s="7"/>
      <c r="D20" s="7"/>
      <c r="E20" s="7" t="s">
        <v>70</v>
      </c>
      <c r="F20" s="7" t="s">
        <v>21</v>
      </c>
      <c r="G20" s="7" t="s">
        <v>71</v>
      </c>
      <c r="H20" s="7">
        <v>72.93</v>
      </c>
      <c r="I20" s="11">
        <v>78.18</v>
      </c>
      <c r="J20" s="12">
        <f>H20*0.6+I20*0.4</f>
        <v>75.03</v>
      </c>
      <c r="K20" s="13">
        <v>2</v>
      </c>
      <c r="L20" s="11" t="s">
        <v>19</v>
      </c>
      <c r="M20" s="11"/>
    </row>
    <row r="21" s="2" customFormat="1" ht="22" customHeight="1" spans="1:13">
      <c r="A21" s="7">
        <v>19</v>
      </c>
      <c r="B21" s="7" t="s">
        <v>66</v>
      </c>
      <c r="C21" s="7" t="s">
        <v>72</v>
      </c>
      <c r="D21" s="7">
        <v>1</v>
      </c>
      <c r="E21" s="7" t="s">
        <v>73</v>
      </c>
      <c r="F21" s="7" t="s">
        <v>21</v>
      </c>
      <c r="G21" s="7" t="s">
        <v>74</v>
      </c>
      <c r="H21" s="7">
        <v>62.86</v>
      </c>
      <c r="I21" s="11">
        <v>74.24</v>
      </c>
      <c r="J21" s="12">
        <f>H21*0.6+I21*0.4</f>
        <v>67.412</v>
      </c>
      <c r="K21" s="13">
        <v>1</v>
      </c>
      <c r="L21" s="14" t="s">
        <v>23</v>
      </c>
      <c r="M21" s="11"/>
    </row>
    <row r="22" s="2" customFormat="1" ht="22" customHeight="1" spans="1:13">
      <c r="A22" s="7">
        <v>20</v>
      </c>
      <c r="B22" s="7"/>
      <c r="C22" s="7"/>
      <c r="D22" s="7"/>
      <c r="E22" s="7" t="s">
        <v>75</v>
      </c>
      <c r="F22" s="7" t="s">
        <v>21</v>
      </c>
      <c r="G22" s="7" t="s">
        <v>76</v>
      </c>
      <c r="H22" s="7">
        <v>60.66</v>
      </c>
      <c r="I22" s="11" t="s">
        <v>37</v>
      </c>
      <c r="J22" s="12">
        <f>H22*0.6</f>
        <v>36.396</v>
      </c>
      <c r="K22" s="13">
        <v>2</v>
      </c>
      <c r="L22" s="11" t="s">
        <v>19</v>
      </c>
      <c r="M22" s="11"/>
    </row>
    <row r="23" s="2" customFormat="1" ht="22" customHeight="1" spans="1:13">
      <c r="A23" s="7">
        <v>21</v>
      </c>
      <c r="B23" s="7" t="s">
        <v>77</v>
      </c>
      <c r="C23" s="7" t="s">
        <v>78</v>
      </c>
      <c r="D23" s="7">
        <v>1</v>
      </c>
      <c r="E23" s="7" t="s">
        <v>79</v>
      </c>
      <c r="F23" s="7" t="s">
        <v>21</v>
      </c>
      <c r="G23" s="7" t="s">
        <v>80</v>
      </c>
      <c r="H23" s="7">
        <v>70.53</v>
      </c>
      <c r="I23" s="11">
        <v>77.64</v>
      </c>
      <c r="J23" s="12">
        <f>H23*0.6+I23*0.4</f>
        <v>73.374</v>
      </c>
      <c r="K23" s="13">
        <v>2</v>
      </c>
      <c r="L23" s="11" t="s">
        <v>19</v>
      </c>
      <c r="M23" s="11"/>
    </row>
    <row r="24" s="2" customFormat="1" ht="22" customHeight="1" spans="1:13">
      <c r="A24" s="7">
        <v>22</v>
      </c>
      <c r="B24" s="7"/>
      <c r="C24" s="7"/>
      <c r="D24" s="7"/>
      <c r="E24" s="7" t="s">
        <v>81</v>
      </c>
      <c r="F24" s="7" t="s">
        <v>17</v>
      </c>
      <c r="G24" s="7" t="s">
        <v>82</v>
      </c>
      <c r="H24" s="7">
        <v>74.76</v>
      </c>
      <c r="I24" s="11">
        <v>75.16</v>
      </c>
      <c r="J24" s="12">
        <f>H24*0.6+I24*0.4</f>
        <v>74.92</v>
      </c>
      <c r="K24" s="13">
        <v>1</v>
      </c>
      <c r="L24" s="14" t="s">
        <v>23</v>
      </c>
      <c r="M24" s="11"/>
    </row>
    <row r="25" s="2" customFormat="1" ht="22" customHeight="1" spans="1:13">
      <c r="A25" s="7">
        <v>23</v>
      </c>
      <c r="B25" s="7" t="s">
        <v>77</v>
      </c>
      <c r="C25" s="7" t="s">
        <v>83</v>
      </c>
      <c r="D25" s="7">
        <v>1</v>
      </c>
      <c r="E25" s="7" t="s">
        <v>84</v>
      </c>
      <c r="F25" s="7" t="s">
        <v>21</v>
      </c>
      <c r="G25" s="7" t="s">
        <v>85</v>
      </c>
      <c r="H25" s="7">
        <v>69.03</v>
      </c>
      <c r="I25" s="11">
        <v>75.28</v>
      </c>
      <c r="J25" s="12">
        <f>H25*0.6+I25*0.4</f>
        <v>71.53</v>
      </c>
      <c r="K25" s="13">
        <v>2</v>
      </c>
      <c r="L25" s="11" t="s">
        <v>19</v>
      </c>
      <c r="M25" s="11"/>
    </row>
    <row r="26" s="2" customFormat="1" ht="22" customHeight="1" spans="1:13">
      <c r="A26" s="7">
        <v>24</v>
      </c>
      <c r="B26" s="7"/>
      <c r="C26" s="7"/>
      <c r="D26" s="7"/>
      <c r="E26" s="7" t="s">
        <v>86</v>
      </c>
      <c r="F26" s="7" t="s">
        <v>21</v>
      </c>
      <c r="G26" s="7" t="s">
        <v>87</v>
      </c>
      <c r="H26" s="7">
        <v>74.32</v>
      </c>
      <c r="I26" s="11">
        <v>79.02</v>
      </c>
      <c r="J26" s="12">
        <f>H26*0.6+I26*0.4</f>
        <v>76.2</v>
      </c>
      <c r="K26" s="13">
        <v>1</v>
      </c>
      <c r="L26" s="14" t="s">
        <v>23</v>
      </c>
      <c r="M26" s="11"/>
    </row>
    <row r="27" s="2" customFormat="1" ht="22" customHeight="1" spans="1:13">
      <c r="A27" s="7">
        <v>25</v>
      </c>
      <c r="B27" s="7" t="s">
        <v>88</v>
      </c>
      <c r="C27" s="7" t="s">
        <v>89</v>
      </c>
      <c r="D27" s="7">
        <v>2</v>
      </c>
      <c r="E27" s="7" t="s">
        <v>90</v>
      </c>
      <c r="F27" s="7" t="s">
        <v>17</v>
      </c>
      <c r="G27" s="7" t="s">
        <v>91</v>
      </c>
      <c r="H27" s="7">
        <v>65.63</v>
      </c>
      <c r="I27" s="11">
        <v>70.4</v>
      </c>
      <c r="J27" s="12">
        <f>H27*0.6+I27*0.4</f>
        <v>67.538</v>
      </c>
      <c r="K27" s="13">
        <v>1</v>
      </c>
      <c r="L27" s="14" t="s">
        <v>23</v>
      </c>
      <c r="M27" s="11"/>
    </row>
    <row r="28" s="2" customFormat="1" ht="22" customHeight="1" spans="1:13">
      <c r="A28" s="7">
        <v>26</v>
      </c>
      <c r="B28" s="7"/>
      <c r="C28" s="7"/>
      <c r="D28" s="7"/>
      <c r="E28" s="7" t="s">
        <v>92</v>
      </c>
      <c r="F28" s="7" t="s">
        <v>17</v>
      </c>
      <c r="G28" s="7" t="s">
        <v>93</v>
      </c>
      <c r="H28" s="7">
        <v>26.11</v>
      </c>
      <c r="I28" s="11" t="s">
        <v>37</v>
      </c>
      <c r="J28" s="12">
        <f>H28*0.6</f>
        <v>15.666</v>
      </c>
      <c r="K28" s="13">
        <v>4</v>
      </c>
      <c r="L28" s="11" t="s">
        <v>19</v>
      </c>
      <c r="M28" s="11"/>
    </row>
    <row r="29" s="2" customFormat="1" ht="22" customHeight="1" spans="1:13">
      <c r="A29" s="7">
        <v>27</v>
      </c>
      <c r="B29" s="7"/>
      <c r="C29" s="7"/>
      <c r="D29" s="7"/>
      <c r="E29" s="7" t="s">
        <v>94</v>
      </c>
      <c r="F29" s="7" t="s">
        <v>17</v>
      </c>
      <c r="G29" s="7" t="s">
        <v>95</v>
      </c>
      <c r="H29" s="7">
        <v>60.89</v>
      </c>
      <c r="I29" s="11">
        <v>75.62</v>
      </c>
      <c r="J29" s="12">
        <f t="shared" ref="J28:J37" si="0">H29*0.6+I29*0.4</f>
        <v>66.782</v>
      </c>
      <c r="K29" s="13">
        <v>2</v>
      </c>
      <c r="L29" s="14" t="s">
        <v>23</v>
      </c>
      <c r="M29" s="11"/>
    </row>
    <row r="30" s="2" customFormat="1" ht="22" customHeight="1" spans="1:13">
      <c r="A30" s="7">
        <v>28</v>
      </c>
      <c r="B30" s="7"/>
      <c r="C30" s="7"/>
      <c r="D30" s="7"/>
      <c r="E30" s="7" t="s">
        <v>96</v>
      </c>
      <c r="F30" s="7" t="s">
        <v>17</v>
      </c>
      <c r="G30" s="7" t="s">
        <v>97</v>
      </c>
      <c r="H30" s="7">
        <v>30.41</v>
      </c>
      <c r="I30" s="11">
        <v>56.4</v>
      </c>
      <c r="J30" s="12">
        <f t="shared" si="0"/>
        <v>40.806</v>
      </c>
      <c r="K30" s="13">
        <v>3</v>
      </c>
      <c r="L30" s="11" t="s">
        <v>19</v>
      </c>
      <c r="M30" s="11"/>
    </row>
    <row r="31" s="2" customFormat="1" ht="22" customHeight="1" spans="1:13">
      <c r="A31" s="7">
        <v>29</v>
      </c>
      <c r="B31" s="7" t="s">
        <v>98</v>
      </c>
      <c r="C31" s="7" t="s">
        <v>99</v>
      </c>
      <c r="D31" s="7">
        <v>4</v>
      </c>
      <c r="E31" s="7" t="s">
        <v>100</v>
      </c>
      <c r="F31" s="7" t="s">
        <v>17</v>
      </c>
      <c r="G31" s="7" t="s">
        <v>101</v>
      </c>
      <c r="H31" s="7">
        <v>58.88</v>
      </c>
      <c r="I31" s="11">
        <v>72.92</v>
      </c>
      <c r="J31" s="12">
        <f t="shared" si="0"/>
        <v>64.496</v>
      </c>
      <c r="K31" s="13">
        <v>4</v>
      </c>
      <c r="L31" s="15" t="s">
        <v>23</v>
      </c>
      <c r="M31" s="11"/>
    </row>
    <row r="32" s="2" customFormat="1" ht="22" customHeight="1" spans="1:13">
      <c r="A32" s="7">
        <v>30</v>
      </c>
      <c r="B32" s="7"/>
      <c r="C32" s="7"/>
      <c r="D32" s="7"/>
      <c r="E32" s="7" t="s">
        <v>102</v>
      </c>
      <c r="F32" s="7" t="s">
        <v>17</v>
      </c>
      <c r="G32" s="7" t="s">
        <v>103</v>
      </c>
      <c r="H32" s="7">
        <v>57.4</v>
      </c>
      <c r="I32" s="11">
        <v>78</v>
      </c>
      <c r="J32" s="12">
        <f t="shared" si="0"/>
        <v>65.64</v>
      </c>
      <c r="K32" s="13">
        <v>3</v>
      </c>
      <c r="L32" s="15" t="s">
        <v>23</v>
      </c>
      <c r="M32" s="11"/>
    </row>
    <row r="33" s="2" customFormat="1" ht="22" customHeight="1" spans="1:13">
      <c r="A33" s="7">
        <v>31</v>
      </c>
      <c r="B33" s="7"/>
      <c r="C33" s="7"/>
      <c r="D33" s="7"/>
      <c r="E33" s="7" t="s">
        <v>104</v>
      </c>
      <c r="F33" s="7" t="s">
        <v>17</v>
      </c>
      <c r="G33" s="7" t="s">
        <v>105</v>
      </c>
      <c r="H33" s="7">
        <v>44.96</v>
      </c>
      <c r="I33" s="11" t="s">
        <v>37</v>
      </c>
      <c r="J33" s="12">
        <f>H33*0.6</f>
        <v>26.976</v>
      </c>
      <c r="K33" s="13">
        <v>8</v>
      </c>
      <c r="L33" s="16" t="s">
        <v>19</v>
      </c>
      <c r="M33" s="11"/>
    </row>
    <row r="34" s="2" customFormat="1" ht="22" customHeight="1" spans="1:13">
      <c r="A34" s="7">
        <v>32</v>
      </c>
      <c r="B34" s="7"/>
      <c r="C34" s="7"/>
      <c r="D34" s="7"/>
      <c r="E34" s="7" t="s">
        <v>106</v>
      </c>
      <c r="F34" s="7" t="s">
        <v>17</v>
      </c>
      <c r="G34" s="7" t="s">
        <v>107</v>
      </c>
      <c r="H34" s="7">
        <v>81.26</v>
      </c>
      <c r="I34" s="11">
        <v>76.52</v>
      </c>
      <c r="J34" s="12">
        <f t="shared" si="0"/>
        <v>79.364</v>
      </c>
      <c r="K34" s="13">
        <v>1</v>
      </c>
      <c r="L34" s="14" t="s">
        <v>23</v>
      </c>
      <c r="M34" s="11"/>
    </row>
    <row r="35" s="2" customFormat="1" ht="22" customHeight="1" spans="1:13">
      <c r="A35" s="7">
        <v>33</v>
      </c>
      <c r="B35" s="7"/>
      <c r="C35" s="7"/>
      <c r="D35" s="7"/>
      <c r="E35" s="7" t="s">
        <v>108</v>
      </c>
      <c r="F35" s="7" t="s">
        <v>17</v>
      </c>
      <c r="G35" s="7" t="s">
        <v>109</v>
      </c>
      <c r="H35" s="7">
        <v>53.62</v>
      </c>
      <c r="I35" s="11">
        <v>64.78</v>
      </c>
      <c r="J35" s="12">
        <f t="shared" si="0"/>
        <v>58.084</v>
      </c>
      <c r="K35" s="13">
        <v>6</v>
      </c>
      <c r="L35" s="16" t="s">
        <v>19</v>
      </c>
      <c r="M35" s="11"/>
    </row>
    <row r="36" s="2" customFormat="1" ht="22" customHeight="1" spans="1:13">
      <c r="A36" s="7">
        <v>34</v>
      </c>
      <c r="B36" s="7"/>
      <c r="C36" s="7"/>
      <c r="D36" s="7"/>
      <c r="E36" s="7" t="s">
        <v>110</v>
      </c>
      <c r="F36" s="7" t="s">
        <v>21</v>
      </c>
      <c r="G36" s="7" t="s">
        <v>111</v>
      </c>
      <c r="H36" s="7">
        <v>56.79</v>
      </c>
      <c r="I36" s="11" t="s">
        <v>37</v>
      </c>
      <c r="J36" s="12">
        <f>H36*0.6</f>
        <v>34.074</v>
      </c>
      <c r="K36" s="13">
        <v>7</v>
      </c>
      <c r="L36" s="16" t="s">
        <v>19</v>
      </c>
      <c r="M36" s="11"/>
    </row>
    <row r="37" s="2" customFormat="1" ht="22" customHeight="1" spans="1:13">
      <c r="A37" s="7">
        <v>35</v>
      </c>
      <c r="B37" s="7"/>
      <c r="C37" s="7"/>
      <c r="D37" s="7"/>
      <c r="E37" s="7" t="s">
        <v>112</v>
      </c>
      <c r="F37" s="7" t="s">
        <v>17</v>
      </c>
      <c r="G37" s="7" t="s">
        <v>113</v>
      </c>
      <c r="H37" s="7">
        <v>61.53</v>
      </c>
      <c r="I37" s="11">
        <v>74.14</v>
      </c>
      <c r="J37" s="12">
        <f t="shared" si="0"/>
        <v>66.574</v>
      </c>
      <c r="K37" s="13">
        <v>2</v>
      </c>
      <c r="L37" s="14" t="s">
        <v>23</v>
      </c>
      <c r="M37" s="11"/>
    </row>
    <row r="38" s="2" customFormat="1" ht="22" customHeight="1" spans="1:13">
      <c r="A38" s="7">
        <v>36</v>
      </c>
      <c r="B38" s="7"/>
      <c r="C38" s="7"/>
      <c r="D38" s="7"/>
      <c r="E38" s="7" t="s">
        <v>114</v>
      </c>
      <c r="F38" s="7" t="s">
        <v>17</v>
      </c>
      <c r="G38" s="7" t="s">
        <v>115</v>
      </c>
      <c r="H38" s="7">
        <v>55.89</v>
      </c>
      <c r="I38" s="11">
        <v>68.8</v>
      </c>
      <c r="J38" s="12">
        <f>H38*0.6+I38*0.4</f>
        <v>61.054</v>
      </c>
      <c r="K38" s="13">
        <v>5</v>
      </c>
      <c r="L38" s="16" t="s">
        <v>19</v>
      </c>
      <c r="M38" s="11"/>
    </row>
    <row r="39" s="2" customFormat="1" ht="22" customHeight="1" spans="1:13">
      <c r="A39" s="7">
        <v>37</v>
      </c>
      <c r="B39" s="7" t="s">
        <v>116</v>
      </c>
      <c r="C39" s="7" t="s">
        <v>117</v>
      </c>
      <c r="D39" s="7">
        <v>1</v>
      </c>
      <c r="E39" s="7" t="s">
        <v>118</v>
      </c>
      <c r="F39" s="7" t="s">
        <v>17</v>
      </c>
      <c r="G39" s="7" t="s">
        <v>119</v>
      </c>
      <c r="H39" s="7">
        <v>72.07</v>
      </c>
      <c r="I39" s="11">
        <v>70.7</v>
      </c>
      <c r="J39" s="12">
        <f>H39*0.6+I39*0.4</f>
        <v>71.522</v>
      </c>
      <c r="K39" s="13">
        <v>1</v>
      </c>
      <c r="L39" s="14" t="s">
        <v>23</v>
      </c>
      <c r="M39" s="11"/>
    </row>
    <row r="40" s="2" customFormat="1" ht="22" customHeight="1" spans="1:13">
      <c r="A40" s="7">
        <v>38</v>
      </c>
      <c r="B40" s="7"/>
      <c r="C40" s="7"/>
      <c r="D40" s="7"/>
      <c r="E40" s="8" t="s">
        <v>120</v>
      </c>
      <c r="F40" s="8" t="s">
        <v>21</v>
      </c>
      <c r="G40" s="7" t="s">
        <v>121</v>
      </c>
      <c r="H40" s="7">
        <v>30.25</v>
      </c>
      <c r="I40" s="11" t="s">
        <v>37</v>
      </c>
      <c r="J40" s="12">
        <f>H40*0.6</f>
        <v>18.15</v>
      </c>
      <c r="K40" s="13">
        <v>2</v>
      </c>
      <c r="L40" s="11" t="s">
        <v>19</v>
      </c>
      <c r="M40" s="11"/>
    </row>
    <row r="41" s="2" customFormat="1" ht="22" customHeight="1" spans="1:13">
      <c r="A41" s="7">
        <v>39</v>
      </c>
      <c r="B41" s="7" t="s">
        <v>122</v>
      </c>
      <c r="C41" s="7" t="s">
        <v>123</v>
      </c>
      <c r="D41" s="7">
        <v>1</v>
      </c>
      <c r="E41" s="7" t="s">
        <v>124</v>
      </c>
      <c r="F41" s="7" t="s">
        <v>17</v>
      </c>
      <c r="G41" s="7" t="s">
        <v>125</v>
      </c>
      <c r="H41" s="7">
        <v>60.75</v>
      </c>
      <c r="I41" s="11">
        <v>69</v>
      </c>
      <c r="J41" s="12">
        <f>H41*0.6+I41*0.4</f>
        <v>64.05</v>
      </c>
      <c r="K41" s="13">
        <v>2</v>
      </c>
      <c r="L41" s="11" t="s">
        <v>19</v>
      </c>
      <c r="M41" s="11"/>
    </row>
    <row r="42" s="2" customFormat="1" ht="22" customHeight="1" spans="1:13">
      <c r="A42" s="7">
        <v>40</v>
      </c>
      <c r="B42" s="7"/>
      <c r="C42" s="7"/>
      <c r="D42" s="7"/>
      <c r="E42" s="7" t="s">
        <v>126</v>
      </c>
      <c r="F42" s="7" t="s">
        <v>21</v>
      </c>
      <c r="G42" s="7" t="s">
        <v>127</v>
      </c>
      <c r="H42" s="7">
        <v>70.83</v>
      </c>
      <c r="I42" s="11">
        <v>78.52</v>
      </c>
      <c r="J42" s="12">
        <f>H42*0.6+I42*0.4</f>
        <v>73.906</v>
      </c>
      <c r="K42" s="13">
        <v>1</v>
      </c>
      <c r="L42" s="14" t="s">
        <v>23</v>
      </c>
      <c r="M42" s="11"/>
    </row>
    <row r="43" s="2" customFormat="1" ht="22" customHeight="1" spans="1:13">
      <c r="A43" s="7">
        <v>41</v>
      </c>
      <c r="B43" s="7" t="s">
        <v>128</v>
      </c>
      <c r="C43" s="7" t="s">
        <v>129</v>
      </c>
      <c r="D43" s="7">
        <v>1</v>
      </c>
      <c r="E43" s="7" t="s">
        <v>130</v>
      </c>
      <c r="F43" s="7" t="s">
        <v>21</v>
      </c>
      <c r="G43" s="7" t="s">
        <v>131</v>
      </c>
      <c r="H43" s="7">
        <v>64.49</v>
      </c>
      <c r="I43" s="11">
        <v>75.82</v>
      </c>
      <c r="J43" s="12">
        <f>H43*0.6+I43*0.4</f>
        <v>69.022</v>
      </c>
      <c r="K43" s="13">
        <v>1</v>
      </c>
      <c r="L43" s="14" t="s">
        <v>23</v>
      </c>
      <c r="M43" s="11"/>
    </row>
    <row r="44" s="2" customFormat="1" ht="22" customHeight="1" spans="1:13">
      <c r="A44" s="7">
        <v>42</v>
      </c>
      <c r="B44" s="7"/>
      <c r="C44" s="7"/>
      <c r="D44" s="7"/>
      <c r="E44" s="7" t="s">
        <v>132</v>
      </c>
      <c r="F44" s="7" t="s">
        <v>21</v>
      </c>
      <c r="G44" s="7" t="s">
        <v>133</v>
      </c>
      <c r="H44" s="7">
        <v>68.28</v>
      </c>
      <c r="I44" s="11" t="s">
        <v>37</v>
      </c>
      <c r="J44" s="12">
        <f>H44*0.6</f>
        <v>40.968</v>
      </c>
      <c r="K44" s="13">
        <v>2</v>
      </c>
      <c r="L44" s="11" t="s">
        <v>19</v>
      </c>
      <c r="M44" s="11"/>
    </row>
  </sheetData>
  <autoFilter xmlns:etc="http://www.wps.cn/officeDocument/2017/etCustomData" ref="A2:XEY44" etc:filterBottomFollowUsedRange="0">
    <extLst/>
  </autoFilter>
  <mergeCells count="53">
    <mergeCell ref="A1:M1"/>
    <mergeCell ref="B3:B4"/>
    <mergeCell ref="B5:B6"/>
    <mergeCell ref="B7:B8"/>
    <mergeCell ref="B9:B10"/>
    <mergeCell ref="B11:B12"/>
    <mergeCell ref="B13:B14"/>
    <mergeCell ref="B15:B16"/>
    <mergeCell ref="B17:B18"/>
    <mergeCell ref="B19:B20"/>
    <mergeCell ref="B21:B22"/>
    <mergeCell ref="B23:B24"/>
    <mergeCell ref="B25:B26"/>
    <mergeCell ref="B27:B30"/>
    <mergeCell ref="B31:B38"/>
    <mergeCell ref="B39:B40"/>
    <mergeCell ref="B41:B42"/>
    <mergeCell ref="B43:B44"/>
    <mergeCell ref="C3:C4"/>
    <mergeCell ref="C5:C6"/>
    <mergeCell ref="C7:C8"/>
    <mergeCell ref="C9:C10"/>
    <mergeCell ref="C11:C12"/>
    <mergeCell ref="C13:C14"/>
    <mergeCell ref="C15:C16"/>
    <mergeCell ref="C17:C18"/>
    <mergeCell ref="C19:C20"/>
    <mergeCell ref="C21:C22"/>
    <mergeCell ref="C23:C24"/>
    <mergeCell ref="C25:C26"/>
    <mergeCell ref="C27:C30"/>
    <mergeCell ref="C31:C38"/>
    <mergeCell ref="C39:C40"/>
    <mergeCell ref="C41:C42"/>
    <mergeCell ref="C43:C44"/>
    <mergeCell ref="D3:D4"/>
    <mergeCell ref="D5:D6"/>
    <mergeCell ref="D7:D8"/>
    <mergeCell ref="D9:D10"/>
    <mergeCell ref="D11:D12"/>
    <mergeCell ref="D13:D14"/>
    <mergeCell ref="D15:D16"/>
    <mergeCell ref="D17:D18"/>
    <mergeCell ref="D19:D20"/>
    <mergeCell ref="D21:D22"/>
    <mergeCell ref="D23:D24"/>
    <mergeCell ref="D25:D26"/>
    <mergeCell ref="D27:D30"/>
    <mergeCell ref="D31:D38"/>
    <mergeCell ref="D39:D40"/>
    <mergeCell ref="D41:D42"/>
    <mergeCell ref="D43:D44"/>
    <mergeCell ref="M5:M6"/>
  </mergeCells>
  <pageMargins left="0.393055555555556" right="0.393055555555556" top="0.393055555555556" bottom="0.393055555555556" header="0.5" footer="0.5"/>
  <pageSetup paperSize="1"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综合成绩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哎 呦</cp:lastModifiedBy>
  <dcterms:created xsi:type="dcterms:W3CDTF">2025-04-28T01:32:00Z</dcterms:created>
  <dcterms:modified xsi:type="dcterms:W3CDTF">2025-06-09T02:56:45Z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54FA932A1B954D3BBEFBA87355734CF1_12</vt:lpwstr>
  </property>
  <property fmtid="{D5CDD505-2E9C-101B-9397-08002B2CF9AE}" pid="3" name="KSOProductBuildVer">
    <vt:lpwstr>2052-12.1.0.21171</vt:lpwstr>
  </property>
</Properties>
</file>