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 firstSheet="6" activeTab="8"/>
  </bookViews>
  <sheets>
    <sheet name="封面" sheetId="36" r:id="rId1"/>
    <sheet name="目录" sheetId="31" r:id="rId2"/>
    <sheet name="1部门收支总表" sheetId="6" r:id="rId3"/>
    <sheet name="2部门收入总表" sheetId="7" r:id="rId4"/>
    <sheet name="3部门支出总表" sheetId="8" r:id="rId5"/>
    <sheet name="4财政拨款收支总表" sheetId="23" r:id="rId6"/>
    <sheet name="5一般公共预算支出表" sheetId="10" r:id="rId7"/>
    <sheet name="6一般公共预算基本支出表一(工资福利)" sheetId="24" r:id="rId8"/>
    <sheet name="7一般公共预算基本支出表二(商品服务)" sheetId="25" r:id="rId9"/>
    <sheet name="8一般公共预算基本支出表三(个人家庭)" sheetId="26" r:id="rId10"/>
    <sheet name="9一般公共预算&quot;三公&quot;经费支出表" sheetId="27" r:id="rId11"/>
    <sheet name="10政府性基金预算支出表" sheetId="28" r:id="rId12"/>
    <sheet name="11项目支出预算绩效目标表" sheetId="32" r:id="rId13"/>
    <sheet name="12部门整体支出绩效目标表" sheetId="33" r:id="rId14"/>
    <sheet name="13政府采购预算表" sheetId="34" r:id="rId15"/>
    <sheet name="14国有资本经营预算支出表" sheetId="38" r:id="rId16"/>
    <sheet name="15财政专户管理资金预算支出表" sheetId="37" r:id="rId17"/>
    <sheet name="16基本数字表" sheetId="35" r:id="rId18"/>
  </sheets>
  <definedNames>
    <definedName name="_xlnm.Print_Area" localSheetId="3">'2部门收入总表'!$A$1:$U$9</definedName>
    <definedName name="_xlnm.Print_Area" localSheetId="2">'1部门收支总表'!$A$1:$H$35</definedName>
    <definedName name="_xlnm.Print_Area" localSheetId="4">'3部门支出总表'!$A$1:$X$12</definedName>
    <definedName name="_xlnm.Print_Area" localSheetId="5">'4财政拨款收支总表'!$A$1:$D$35</definedName>
    <definedName name="_xlnm.Print_Area" localSheetId="10">'9一般公共预算"三公"经费支出表'!$A$1:$H$6</definedName>
    <definedName name="_xlnm.Print_Area" localSheetId="8">'7一般公共预算基本支出表二(商品服务)'!$A$1:$AG$9</definedName>
    <definedName name="_xlnm.Print_Area" localSheetId="9">'8一般公共预算基本支出表三(个人家庭)'!$A$1:$Q$9</definedName>
    <definedName name="_xlnm.Print_Area" localSheetId="7">'6一般公共预算基本支出表一(工资福利)'!$A$1:$S$9</definedName>
    <definedName name="_xlnm.Print_Area" localSheetId="6">'5一般公共预算支出表'!$A$1:$U$12</definedName>
    <definedName name="_xlnm.Print_Area" localSheetId="11">'10政府性基金预算支出表'!$A$1:$U$7</definedName>
    <definedName name="_xlnm.Print_Titles" localSheetId="3">'2部门收入总表'!$1:$7</definedName>
    <definedName name="_xlnm.Print_Titles" localSheetId="2">'1部门收支总表'!$1:$5</definedName>
    <definedName name="_xlnm.Print_Titles" localSheetId="4">'3部门支出总表'!$1:$7</definedName>
    <definedName name="_xlnm.Print_Titles" localSheetId="5">'4财政拨款收支总表'!$1:$5</definedName>
    <definedName name="_xlnm.Print_Titles" localSheetId="10">'9一般公共预算"三公"经费支出表'!$1:$4</definedName>
    <definedName name="_xlnm.Print_Titles" localSheetId="8">'7一般公共预算基本支出表二(商品服务)'!$1:$6</definedName>
    <definedName name="_xlnm.Print_Titles" localSheetId="9">'8一般公共预算基本支出表三(个人家庭)'!$1:$6</definedName>
    <definedName name="_xlnm.Print_Titles" localSheetId="7">'6一般公共预算基本支出表一(工资福利)'!$1:$6</definedName>
    <definedName name="_xlnm.Print_Titles" localSheetId="6">'5一般公共预算支出表'!$1:$7</definedName>
    <definedName name="_xlnm.Print_Titles" localSheetId="11">'10政府性基金预算支出表'!$1:$7</definedName>
  </definedNames>
  <calcPr calcId="144525"/>
</workbook>
</file>

<file path=xl/sharedStrings.xml><?xml version="1.0" encoding="utf-8"?>
<sst xmlns="http://schemas.openxmlformats.org/spreadsheetml/2006/main" count="780" uniqueCount="429">
  <si>
    <t>2021年城步县部门预算</t>
  </si>
  <si>
    <t>单位名称：</t>
  </si>
  <si>
    <t>城步县</t>
  </si>
  <si>
    <t>单位编码：711001</t>
  </si>
  <si>
    <t>编制日期：2021年  月  日</t>
  </si>
  <si>
    <t>2021年部门预算公开表</t>
  </si>
  <si>
    <t>1.预算01表</t>
  </si>
  <si>
    <t>部门收支总表..........................................</t>
  </si>
  <si>
    <t>2.预算02表</t>
  </si>
  <si>
    <t>部门收入总表...........................................</t>
  </si>
  <si>
    <t>3.预算03表</t>
  </si>
  <si>
    <t>部门支出总表..........................................</t>
  </si>
  <si>
    <t>4.预算04表</t>
  </si>
  <si>
    <t>财政拨款收支总表.......................................</t>
  </si>
  <si>
    <t>5.预算05表</t>
  </si>
  <si>
    <t>一般公共预算支出表.....................................</t>
  </si>
  <si>
    <t>6.预算06表</t>
  </si>
  <si>
    <t>一般公共预算基本支出表一(工资福利).......................</t>
  </si>
  <si>
    <t>7.预算07表</t>
  </si>
  <si>
    <t>一般公共预算基本支出表二(商品服务).......................</t>
  </si>
  <si>
    <t>8.预算08表</t>
  </si>
  <si>
    <t>一般公共预算基本支出表三(个人家庭).......................</t>
  </si>
  <si>
    <t>9.预算09表</t>
  </si>
  <si>
    <t>一般公共预算"三公"经费支出表............................</t>
  </si>
  <si>
    <t>10.预算10表</t>
  </si>
  <si>
    <t>政府性基金预算支出表...................................</t>
  </si>
  <si>
    <t>11、预算11表  项目支出预算绩效目标表     .............................11</t>
  </si>
  <si>
    <t>12、预算12表 部门整体支出预算绩效目标表 ..... ........................12</t>
  </si>
  <si>
    <t>13、预算13表 政府采购预算表   .......................................13</t>
  </si>
  <si>
    <t>14、预算14表 国有资本经营预算支出表  .................................14</t>
  </si>
  <si>
    <t>15、预算15表 财政专户管理资金预算支出表  ..............................15</t>
  </si>
  <si>
    <t>16、预算16表 基本数字表  ............................................16</t>
  </si>
  <si>
    <t xml:space="preserve">                                                      </t>
  </si>
  <si>
    <t>预算01表</t>
  </si>
  <si>
    <t>部  门  收  支  总  表</t>
  </si>
  <si>
    <t>单位名称：城步苗族自治县土桥农场管理区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</si>
  <si>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</si>
  <si>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</si>
  <si>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</si>
  <si>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</si>
  <si>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</si>
  <si>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</si>
  <si>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</si>
  <si>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</si>
  <si>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</si>
  <si>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</si>
  <si>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</si>
  <si>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</si>
  <si>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</si>
  <si>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</si>
  <si>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</si>
  <si>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</si>
  <si>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  基本经费拨款</t>
  </si>
  <si>
    <t>三、国防支出</t>
  </si>
  <si>
    <t xml:space="preserve">      商品和服务支出</t>
  </si>
  <si>
    <t>三、机关资本性支出(一)</t>
  </si>
  <si>
    <t xml:space="preserve">        专项经费拨款</t>
  </si>
  <si>
    <t>四、公共安全支出</t>
  </si>
  <si>
    <t xml:space="preserve">      对个人和家庭的补助</t>
  </si>
  <si>
    <t>四、机关资本性支出(二)</t>
  </si>
  <si>
    <t xml:space="preserve">      纳入一般公共预算管理的非税收入拨款</t>
  </si>
  <si>
    <t>五、教育支出</t>
  </si>
  <si>
    <t>二、项目支出</t>
  </si>
  <si>
    <t>五、对事业单位经常性补助</t>
  </si>
  <si>
    <t xml:space="preserve">        行政性收费收入</t>
  </si>
  <si>
    <t>六、科学技术支出</t>
  </si>
  <si>
    <t>六、对事业单位资本性补助</t>
  </si>
  <si>
    <t xml:space="preserve">        专项收入</t>
  </si>
  <si>
    <t>七、文化旅游体育与传媒支出</t>
  </si>
  <si>
    <t>七、对企业补助</t>
  </si>
  <si>
    <t xml:space="preserve">        国有资本经营收入</t>
  </si>
  <si>
    <t>八、社会保障和就业支出</t>
  </si>
  <si>
    <t xml:space="preserve">      债务利息及费用支出</t>
  </si>
  <si>
    <t>八、对企业资本性支出</t>
  </si>
  <si>
    <t xml:space="preserve">        国有资源（资产）有偿使用收入</t>
  </si>
  <si>
    <t>九、社会保险基金支出</t>
  </si>
  <si>
    <t xml:space="preserve">      资本性支出(基本建设)</t>
  </si>
  <si>
    <t>九、对个人和家庭的补助</t>
  </si>
  <si>
    <t xml:space="preserve">        捐赠收入</t>
  </si>
  <si>
    <t>十、医疗健康支出</t>
  </si>
  <si>
    <t xml:space="preserve">      资本性支出</t>
  </si>
  <si>
    <t>十、对社会保障基金补助</t>
  </si>
  <si>
    <t xml:space="preserve">        政府住房基金收入</t>
  </si>
  <si>
    <t>十一、节能环保支出</t>
  </si>
  <si>
    <t xml:space="preserve">      对企业补助(基本建设)</t>
  </si>
  <si>
    <t>十一、债务利息及费用支出</t>
  </si>
  <si>
    <t xml:space="preserve">        罚没收入</t>
  </si>
  <si>
    <t>十二、城乡社区支出</t>
  </si>
  <si>
    <t xml:space="preserve">      对企业补助</t>
  </si>
  <si>
    <t>十二、其他支出</t>
  </si>
  <si>
    <t xml:space="preserve">        其他收入</t>
  </si>
  <si>
    <t>十三、农林水支出</t>
  </si>
  <si>
    <t xml:space="preserve">       工资福利支出(项目)</t>
  </si>
  <si>
    <t>二、政府性基金拨款</t>
  </si>
  <si>
    <t>十四、交通运输支出</t>
  </si>
  <si>
    <t xml:space="preserve">      对社会保障基金补助</t>
  </si>
  <si>
    <t>三、纳入专户管理的非税收入拨款</t>
  </si>
  <si>
    <t>十五、资源勘探工业信息等支出</t>
  </si>
  <si>
    <t xml:space="preserve">      其他支出</t>
  </si>
  <si>
    <t xml:space="preserve">     事业性收费收入</t>
  </si>
  <si>
    <t>十六、商业服务业等支出</t>
  </si>
  <si>
    <t>三、事业单位经营服务支出</t>
  </si>
  <si>
    <t xml:space="preserve">     其他收入（专户）</t>
  </si>
  <si>
    <t>十七、金融支出</t>
  </si>
  <si>
    <t>四、上级财政补助</t>
  </si>
  <si>
    <t>十八、援助其他地区支出</t>
  </si>
  <si>
    <t xml:space="preserve">     一般公共预算补助</t>
  </si>
  <si>
    <t>十九、自然资源海洋气象等支出</t>
  </si>
  <si>
    <t xml:space="preserve">     政府性基金补助</t>
  </si>
  <si>
    <t>二十、住房保障支出</t>
  </si>
  <si>
    <t>五、事业单位经营服务收入</t>
  </si>
  <si>
    <t>二一、粮油物资储备支出</t>
  </si>
  <si>
    <t>六、其他收入</t>
  </si>
  <si>
    <t>二二、国有资本经营预算支出</t>
  </si>
  <si>
    <t>七、用事业基金弥补收支差额</t>
  </si>
  <si>
    <t>二三、灾害防治及应急管理支出</t>
  </si>
  <si>
    <t>八、上年结转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</si>
  <si>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</si>
  <si>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</si>
  <si>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</si>
  <si>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</si>
  <si>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</si>
  <si>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</si>
  <si>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收  入  总  计</t>
  </si>
  <si>
    <t>支  出  总  计</t>
  </si>
  <si>
    <t>预算02表</t>
  </si>
  <si>
    <t>部  门  收  入  总  表</t>
  </si>
  <si>
    <t>单位：元</t>
  </si>
  <si>
    <t>单位代码</t>
  </si>
  <si>
    <t>单位名称</t>
  </si>
  <si>
    <t>总计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</si>
  <si>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</si>
  <si>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</si>
  <si>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</si>
  <si>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</si>
  <si>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</si>
  <si>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</si>
  <si>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</si>
  <si>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上年结转</t>
  </si>
  <si>
    <t>一般公共预算拨款小计</t>
  </si>
  <si>
    <t>经费拨款</t>
  </si>
  <si>
    <t>纳入一般公共预算管理的非税收入拨款</t>
  </si>
  <si>
    <t>一般公共预算补助</t>
  </si>
  <si>
    <t>政府性基金补助</t>
  </si>
  <si>
    <t>小计</t>
  </si>
  <si>
    <t>行政性收费收入</t>
  </si>
  <si>
    <t>专项收入</t>
  </si>
  <si>
    <t>国有资本经营收入</t>
  </si>
  <si>
    <t>国有资源(资产)有偿使用收入</t>
  </si>
  <si>
    <t>捐赠收入</t>
  </si>
  <si>
    <t>政府住房基金收入</t>
  </si>
  <si>
    <t>罚没收入</t>
  </si>
  <si>
    <t>城步苗族自治县土桥农场管理区</t>
  </si>
  <si>
    <t>合计</t>
  </si>
  <si>
    <t>预算03表</t>
  </si>
  <si>
    <t>部  门  支  出  总  表</t>
  </si>
  <si>
    <t>功能科目</t>
  </si>
  <si>
    <t>功能科目名称</t>
  </si>
  <si>
    <t>纳入专户管理的非税收入</t>
  </si>
  <si>
    <t>类</t>
  </si>
  <si>
    <t>款</t>
  </si>
  <si>
    <t>项</t>
  </si>
  <si>
    <t>一般公共预算拨款合计</t>
  </si>
  <si>
    <t>201</t>
  </si>
  <si>
    <t>03</t>
  </si>
  <si>
    <t>01</t>
  </si>
  <si>
    <t>行政运行</t>
  </si>
  <si>
    <t>06</t>
  </si>
  <si>
    <t>财政运行</t>
  </si>
  <si>
    <t>208</t>
  </si>
  <si>
    <t>28</t>
  </si>
  <si>
    <t>50</t>
  </si>
  <si>
    <t>退役军人事务站</t>
  </si>
  <si>
    <t>政务（便民）服务中心</t>
  </si>
  <si>
    <t>213</t>
  </si>
  <si>
    <t>农业综合服务中心</t>
  </si>
  <si>
    <t>04</t>
  </si>
  <si>
    <t>社会事务综合服务中心</t>
  </si>
  <si>
    <r>
      <rPr>
        <sz val="10"/>
        <rFont val="宋体"/>
        <charset val="134"/>
      </rPr>
      <t>2</t>
    </r>
    <r>
      <rPr>
        <sz val="10"/>
        <color theme="1"/>
        <rFont val="宋体"/>
        <charset val="134"/>
        <scheme val="minor"/>
      </rPr>
      <t>08</t>
    </r>
  </si>
  <si>
    <r>
      <rPr>
        <sz val="10"/>
        <rFont val="宋体"/>
        <charset val="134"/>
      </rPr>
      <t>0</t>
    </r>
    <r>
      <rPr>
        <sz val="10"/>
        <color theme="1"/>
        <rFont val="宋体"/>
        <charset val="134"/>
        <scheme val="minor"/>
      </rPr>
      <t>5</t>
    </r>
  </si>
  <si>
    <t>机关事业单位基本养老保险缴费支出</t>
  </si>
  <si>
    <r>
      <rPr>
        <sz val="10"/>
        <rFont val="宋体"/>
        <charset val="134"/>
      </rPr>
      <t>2</t>
    </r>
    <r>
      <rPr>
        <sz val="10"/>
        <color theme="1"/>
        <rFont val="宋体"/>
        <charset val="134"/>
        <scheme val="minor"/>
      </rPr>
      <t>7</t>
    </r>
  </si>
  <si>
    <r>
      <rPr>
        <sz val="10"/>
        <rFont val="宋体"/>
        <charset val="134"/>
      </rPr>
      <t>0</t>
    </r>
    <r>
      <rPr>
        <sz val="10"/>
        <color theme="1"/>
        <rFont val="宋体"/>
        <charset val="134"/>
        <scheme val="minor"/>
      </rPr>
      <t>1</t>
    </r>
  </si>
  <si>
    <t>财政对失业保险基金的补助</t>
  </si>
  <si>
    <r>
      <rPr>
        <sz val="10"/>
        <rFont val="宋体"/>
        <charset val="134"/>
      </rPr>
      <t>0</t>
    </r>
    <r>
      <rPr>
        <sz val="10"/>
        <color theme="1"/>
        <rFont val="宋体"/>
        <charset val="134"/>
        <scheme val="minor"/>
      </rPr>
      <t>2</t>
    </r>
  </si>
  <si>
    <t>财政对工伤保险基金的补助</t>
  </si>
  <si>
    <t>05</t>
  </si>
  <si>
    <t>机关事业单位职业年金缴费支出</t>
  </si>
  <si>
    <r>
      <rPr>
        <sz val="10"/>
        <rFont val="宋体"/>
        <charset val="134"/>
      </rPr>
      <t>2</t>
    </r>
    <r>
      <rPr>
        <sz val="10"/>
        <color theme="1"/>
        <rFont val="宋体"/>
        <charset val="134"/>
        <scheme val="minor"/>
      </rPr>
      <t>10</t>
    </r>
  </si>
  <si>
    <r>
      <rPr>
        <sz val="10"/>
        <rFont val="宋体"/>
        <charset val="134"/>
      </rPr>
      <t>1</t>
    </r>
    <r>
      <rPr>
        <sz val="10"/>
        <color theme="1"/>
        <rFont val="宋体"/>
        <charset val="134"/>
        <scheme val="minor"/>
      </rPr>
      <t>1</t>
    </r>
  </si>
  <si>
    <t>行政单位医疗</t>
  </si>
  <si>
    <t>事业单位医疗</t>
  </si>
  <si>
    <t>预算04表</t>
  </si>
  <si>
    <t>财  政  拨  款  收  支  总  表</t>
  </si>
  <si>
    <t>十、卫生健康支出</t>
  </si>
  <si>
    <t>十五、资源勘探信息等支出</t>
  </si>
  <si>
    <t>预算05表</t>
  </si>
  <si>
    <t>一般公共预算支出表(按功能科目分类)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</si>
  <si>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</si>
  <si>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</si>
  <si>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</si>
  <si>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</si>
  <si>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</si>
  <si>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</si>
  <si>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</si>
  <si>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</si>
  <si>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</si>
  <si>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</si>
  <si>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</si>
  <si>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</si>
  <si>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工资福利支出(项目)</t>
  </si>
  <si>
    <t>对社会保障基金补助</t>
  </si>
  <si>
    <t>其他支出</t>
  </si>
  <si>
    <t>预算06表</t>
  </si>
  <si>
    <t>基本支出预算明细表--工资福利支出(按部门预算经济分类)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</si>
  <si>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</si>
  <si>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</si>
  <si>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</si>
  <si>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</si>
  <si>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</si>
  <si>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</si>
  <si>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</si>
  <si>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</si>
  <si>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</si>
  <si>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</si>
  <si>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</si>
  <si>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伙食补助费</t>
  </si>
  <si>
    <t>预算07表</t>
  </si>
  <si>
    <t>基本支出预算明细表--商品和服务支出(按部门预算经济分类)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</si>
  <si>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</si>
  <si>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</si>
  <si>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</si>
  <si>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</si>
  <si>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</si>
  <si>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</si>
  <si>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</si>
  <si>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</si>
  <si>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</si>
  <si>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</si>
  <si>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</si>
  <si>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</si>
  <si>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</si>
  <si>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</si>
  <si>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</si>
  <si>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</si>
  <si>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</si>
  <si>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</si>
  <si>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</si>
  <si>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</si>
  <si>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</si>
  <si>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</si>
  <si>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</si>
  <si>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</si>
  <si>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</si>
  <si>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</si>
  <si>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</si>
  <si>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</si>
  <si>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预算08表</t>
  </si>
  <si>
    <t>基本支出预算明细表--对个人和家庭的补助(按部门预算经济分类)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</si>
  <si>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</si>
  <si>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</si>
  <si>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</si>
  <si>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</si>
  <si>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</si>
  <si>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</si>
  <si>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</si>
  <si>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</si>
  <si>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</si>
  <si>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</si>
  <si>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</si>
  <si>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预算09表</t>
  </si>
  <si>
    <t>一般公共预算“三公”经费预算表</t>
  </si>
  <si>
    <t>公务用车购置和运行费</t>
  </si>
  <si>
    <t>公务用车购置费</t>
  </si>
  <si>
    <t>711001</t>
  </si>
  <si>
    <t>土桥出纳管理区</t>
  </si>
  <si>
    <t>预算10表</t>
  </si>
  <si>
    <t>政府性基金拨款支出分类汇总表(按部门预算经济分类)</t>
  </si>
  <si>
    <t>**</t>
  </si>
  <si>
    <t>说明：2021年我单位没有该类项目预算收支。</t>
  </si>
  <si>
    <t>部门公开表11</t>
  </si>
  <si>
    <t>项目支出绩效目标表</t>
  </si>
  <si>
    <t>金额单位：元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</si>
  <si>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</si>
  <si>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</si>
  <si>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</si>
  <si>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</si>
  <si>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</si>
  <si>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</si>
  <si>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</si>
  <si>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</si>
  <si>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</si>
  <si>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</si>
  <si>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</si>
  <si>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</si>
  <si>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</si>
  <si>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土桥农场管理区2022年专项经费年初预算</t>
  </si>
  <si>
    <t>土桥农场管理区2022年年初预算安排专项经费442000元</t>
  </si>
  <si>
    <t>产出指标</t>
  </si>
  <si>
    <t>数量指标</t>
  </si>
  <si>
    <t>完成土桥农场管理区项目管理</t>
  </si>
  <si>
    <t>项目管理数量</t>
  </si>
  <si>
    <t>次</t>
  </si>
  <si>
    <t>&gt;</t>
  </si>
  <si>
    <t>质量指标</t>
  </si>
  <si>
    <t>经济使用准确率</t>
  </si>
  <si>
    <t>100%</t>
  </si>
  <si>
    <t>百分比</t>
  </si>
  <si>
    <t>计一分</t>
  </si>
  <si>
    <t>≥</t>
  </si>
  <si>
    <t>生态环境成本指标</t>
  </si>
  <si>
    <t>指标内容</t>
  </si>
  <si>
    <t>评分标准</t>
  </si>
  <si>
    <t>社会成本指标</t>
  </si>
  <si>
    <t>经济成本指标</t>
  </si>
  <si>
    <t>经济成本控制</t>
  </si>
  <si>
    <t>442000元</t>
  </si>
  <si>
    <t>金额</t>
  </si>
  <si>
    <t>经济成本控制在100%级25分，否则不计分</t>
  </si>
  <si>
    <t>元</t>
  </si>
  <si>
    <t>≤</t>
  </si>
  <si>
    <t>时效指标</t>
  </si>
  <si>
    <t>资金使用及时率</t>
  </si>
  <si>
    <t>年度内使用完成</t>
  </si>
  <si>
    <t>年度内使用完成计12分，少则不计分</t>
  </si>
  <si>
    <t>效益指标</t>
  </si>
  <si>
    <t>生态效益指标</t>
  </si>
  <si>
    <t>社会效益指标</t>
  </si>
  <si>
    <t>确定平台正常维护</t>
  </si>
  <si>
    <t>正常使用率</t>
  </si>
  <si>
    <t>正常使用率达到100%以上25分，每下降一个百分点扣1分</t>
  </si>
  <si>
    <t>经济效益指标</t>
  </si>
  <si>
    <t>满意度指标</t>
  </si>
  <si>
    <t>服务对象满意度指标</t>
  </si>
  <si>
    <t>群众对土桥农场管理区人民政府满意度</t>
  </si>
  <si>
    <t>大于等于95%</t>
  </si>
  <si>
    <t>满意度</t>
  </si>
  <si>
    <t>满意度达到95%以上计25分，每下降一个百分点扣1分</t>
  </si>
  <si>
    <t>整体支出绩效目标表</t>
  </si>
  <si>
    <t>单位编码</t>
  </si>
  <si>
    <t>年度预算申请</t>
  </si>
  <si>
    <t>整体绩效目标</t>
  </si>
  <si>
    <t>部门整体支出年度绩效目标</t>
  </si>
  <si>
    <t>按收入性质分</t>
  </si>
  <si>
    <t>按支出性质分</t>
  </si>
  <si>
    <t>一般公共预算</t>
  </si>
  <si>
    <t>财政专户管理资金</t>
  </si>
  <si>
    <t>其他资金</t>
  </si>
  <si>
    <t>度量单位</t>
  </si>
  <si>
    <t>指标值说明</t>
  </si>
  <si>
    <t>实现年度成本控制，收支平衡</t>
  </si>
  <si>
    <t>重点工作任务完成</t>
  </si>
  <si>
    <t>资金使用准确率100%计25份，否则不计分</t>
  </si>
  <si>
    <t>履职目标实现</t>
  </si>
  <si>
    <t>346.04万元</t>
  </si>
  <si>
    <t>万元</t>
  </si>
  <si>
    <t>经济成本控制在100%计25分，否则不计分</t>
  </si>
  <si>
    <t>履职效益</t>
  </si>
  <si>
    <t>正常使用率达到100%计25份，每下降一个百分点扣1分。</t>
  </si>
  <si>
    <t>满意度达到95%计25分，每下降1个百分点扣1分。</t>
  </si>
  <si>
    <t>政府采购预算表</t>
  </si>
  <si>
    <t>预算13表</t>
  </si>
  <si>
    <t>单位：城步苗族自治县土桥农场管理区</t>
  </si>
  <si>
    <t>项目名称</t>
  </si>
  <si>
    <t>采购品目名称</t>
  </si>
  <si>
    <t>计量单位</t>
  </si>
  <si>
    <t>数量</t>
  </si>
  <si>
    <t>单价</t>
  </si>
  <si>
    <t>资金来源</t>
  </si>
  <si>
    <t>公共财政拨款</t>
  </si>
  <si>
    <t>纳入财政专户管理的非税收入</t>
  </si>
  <si>
    <t>电脑</t>
  </si>
  <si>
    <t>台</t>
  </si>
  <si>
    <t>打印机</t>
  </si>
  <si>
    <t>办公椅</t>
  </si>
  <si>
    <t>条</t>
  </si>
  <si>
    <t>档案柜</t>
  </si>
  <si>
    <t>个</t>
  </si>
  <si>
    <t>打印纸</t>
  </si>
  <si>
    <t>包</t>
  </si>
  <si>
    <t>笔</t>
  </si>
  <si>
    <t>盒</t>
  </si>
  <si>
    <t>文件盒</t>
  </si>
  <si>
    <t>硒鼓</t>
  </si>
  <si>
    <t>矿泉水</t>
  </si>
  <si>
    <t>桶</t>
  </si>
  <si>
    <t>笔记本</t>
  </si>
  <si>
    <t>本</t>
  </si>
  <si>
    <t>会议本</t>
  </si>
  <si>
    <t>胶水</t>
  </si>
  <si>
    <t>只</t>
  </si>
  <si>
    <t>票据</t>
  </si>
  <si>
    <t>文件袋</t>
  </si>
  <si>
    <t>档案盒</t>
  </si>
  <si>
    <t>回形针</t>
  </si>
  <si>
    <t>夹子</t>
  </si>
  <si>
    <t>双面胶</t>
  </si>
  <si>
    <t>车辆运行维护费</t>
  </si>
  <si>
    <t>部门公开表18</t>
  </si>
  <si>
    <t>国有资本经营预算支出表</t>
  </si>
  <si>
    <t>科目编码</t>
  </si>
  <si>
    <t>科目名称</t>
  </si>
  <si>
    <t>本年国有资本经营预算支出</t>
  </si>
  <si>
    <t>人员经费</t>
  </si>
  <si>
    <t>公用经费</t>
  </si>
  <si>
    <t>部门公开表15</t>
  </si>
  <si>
    <t>财政专户管理资金预算支出表</t>
  </si>
  <si>
    <t>本年财政专户管理资金预算支出</t>
  </si>
  <si>
    <t>基本数字表</t>
  </si>
  <si>
    <t>单位名称：
城步苗族自治县土桥农场管理区</t>
  </si>
  <si>
    <t>预算14表</t>
  </si>
  <si>
    <t>单位</t>
  </si>
  <si>
    <t>人员情况</t>
  </si>
  <si>
    <t>车辆编制情况</t>
  </si>
  <si>
    <t>在职人员</t>
  </si>
  <si>
    <t>离休人员</t>
  </si>
  <si>
    <t>退休人员</t>
  </si>
  <si>
    <t>公务用车编制</t>
  </si>
  <si>
    <t>执勤执法用车编制</t>
  </si>
  <si>
    <t>行政人员</t>
  </si>
  <si>
    <t>参公事业人员</t>
  </si>
  <si>
    <t>义务教育教师</t>
  </si>
  <si>
    <t>非义务教育教师</t>
  </si>
  <si>
    <t>其他差额人员</t>
  </si>
  <si>
    <t>其他全额事业人员</t>
  </si>
  <si>
    <t>退休行政人员（含参公）</t>
  </si>
  <si>
    <t>非义务教育教师退休人员</t>
  </si>
  <si>
    <t>义务教育教师退休人员</t>
  </si>
  <si>
    <t>其他全额事业退休人员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</si>
</sst>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* #,##0.00;* \-#,##0.00;* &quot;&quot;??;@"/>
    <numFmt numFmtId="179" formatCode="0.00_ "/>
    <numFmt numFmtId="180" formatCode="0.00_);[Red]\(0.00\)"/>
    <numFmt numFmtId="181" formatCode="#,##0.0000"/>
    <numFmt numFmtId="182" formatCode="00"/>
    <numFmt numFmtId="183" formatCode="0000"/>
    <numFmt numFmtId="184" formatCode=";;"/>
    <numFmt numFmtId="185" formatCode="#,##0.0_ "/>
    <numFmt numFmtId="186" formatCode="#,##0.00_);[Red]\(#,##0.00\)"/>
  </numFmts>
  <fonts count="43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4"/>
      <name val="宋体"/>
      <charset val="134"/>
    </font>
    <font>
      <sz val="10"/>
      <name val="Arial"/>
      <charset val="0"/>
    </font>
    <font>
      <b/>
      <sz val="36"/>
      <name val="宋体"/>
      <charset val="134"/>
    </font>
    <font>
      <b/>
      <sz val="15"/>
      <name val="SimSun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0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1">
    <xf numFmtId="0" fontId="0" fillId="0" borderId="0">
      <alignment vertical="center"/>
    </xf>
    <xf numFmtId="0" fontId="2" fillId="0" borderId="0"/>
    <xf numFmtId="42" fontId="24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9" borderId="2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" fillId="0" borderId="0"/>
    <xf numFmtId="0" fontId="31" fillId="0" borderId="0" applyNumberFormat="0" applyFill="0" applyBorder="0" applyAlignment="0" applyProtection="0">
      <alignment vertical="center"/>
    </xf>
    <xf numFmtId="0" fontId="2" fillId="16" borderId="24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0" borderId="22" applyNumberFormat="0" applyAlignment="0" applyProtection="0">
      <alignment vertical="center"/>
    </xf>
    <xf numFmtId="0" fontId="39" fillId="10" borderId="21" applyNumberFormat="0" applyAlignment="0" applyProtection="0">
      <alignment vertical="center"/>
    </xf>
    <xf numFmtId="0" fontId="40" fillId="22" borderId="28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" fillId="0" borderId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4" fontId="10" fillId="0" borderId="12" xfId="0" applyNumberFormat="1" applyFont="1" applyFill="1" applyBorder="1" applyAlignment="1">
      <alignment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/>
    <xf numFmtId="0" fontId="3" fillId="0" borderId="13" xfId="0" applyNumberFormat="1" applyFont="1" applyFill="1" applyBorder="1" applyAlignment="1" applyProtection="1">
      <alignment horizontal="left" vertical="center"/>
    </xf>
    <xf numFmtId="0" fontId="3" fillId="3" borderId="13" xfId="0" applyNumberFormat="1" applyFont="1" applyFill="1" applyBorder="1" applyAlignment="1" applyProtection="1">
      <alignment horizontal="left" vertical="center"/>
    </xf>
    <xf numFmtId="0" fontId="3" fillId="3" borderId="0" xfId="0" applyFont="1" applyFill="1" applyAlignment="1"/>
    <xf numFmtId="0" fontId="2" fillId="3" borderId="2" xfId="55" applyFill="1" applyBorder="1"/>
    <xf numFmtId="0" fontId="3" fillId="3" borderId="2" xfId="5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3" borderId="2" xfId="55" applyFont="1" applyFill="1" applyBorder="1" applyAlignment="1">
      <alignment horizontal="center"/>
    </xf>
    <xf numFmtId="0" fontId="2" fillId="3" borderId="2" xfId="55" applyFill="1" applyBorder="1" applyAlignment="1">
      <alignment horizontal="center"/>
    </xf>
    <xf numFmtId="0" fontId="2" fillId="3" borderId="2" xfId="55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0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9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56" applyFill="1"/>
    <xf numFmtId="0" fontId="2" fillId="0" borderId="0" xfId="56"/>
    <xf numFmtId="0" fontId="12" fillId="3" borderId="0" xfId="56" applyNumberFormat="1" applyFont="1" applyFill="1" applyAlignment="1" applyProtection="1">
      <alignment horizontal="center" vertical="center" wrapText="1"/>
    </xf>
    <xf numFmtId="0" fontId="13" fillId="0" borderId="0" xfId="56" applyNumberFormat="1" applyFont="1" applyFill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12" fillId="3" borderId="2" xfId="56" applyNumberFormat="1" applyFont="1" applyFill="1" applyBorder="1" applyAlignment="1" applyProtection="1">
      <alignment horizontal="center" vertical="center" wrapText="1"/>
    </xf>
    <xf numFmtId="0" fontId="12" fillId="3" borderId="14" xfId="56" applyNumberFormat="1" applyFont="1" applyFill="1" applyBorder="1" applyAlignment="1" applyProtection="1">
      <alignment horizontal="center" vertical="center" wrapText="1"/>
    </xf>
    <xf numFmtId="0" fontId="12" fillId="0" borderId="2" xfId="56" applyNumberFormat="1" applyFont="1" applyFill="1" applyBorder="1" applyAlignment="1" applyProtection="1">
      <alignment horizontal="center" vertical="center"/>
    </xf>
    <xf numFmtId="0" fontId="12" fillId="3" borderId="8" xfId="56" applyNumberFormat="1" applyFont="1" applyFill="1" applyBorder="1" applyAlignment="1" applyProtection="1">
      <alignment horizontal="center" vertical="center" wrapText="1"/>
    </xf>
    <xf numFmtId="0" fontId="12" fillId="3" borderId="6" xfId="56" applyNumberFormat="1" applyFont="1" applyFill="1" applyBorder="1" applyAlignment="1" applyProtection="1">
      <alignment horizontal="center" vertical="center" wrapText="1"/>
    </xf>
    <xf numFmtId="49" fontId="3" fillId="0" borderId="1" xfId="56" applyNumberFormat="1" applyFont="1" applyFill="1" applyBorder="1" applyAlignment="1" applyProtection="1">
      <alignment horizontal="left" vertical="center" wrapText="1"/>
    </xf>
    <xf numFmtId="0" fontId="3" fillId="0" borderId="1" xfId="56" applyNumberFormat="1" applyFont="1" applyFill="1" applyBorder="1" applyAlignment="1" applyProtection="1">
      <alignment horizontal="left" vertical="center" wrapText="1"/>
    </xf>
    <xf numFmtId="177" fontId="3" fillId="0" borderId="1" xfId="56" applyNumberFormat="1" applyFont="1" applyFill="1" applyBorder="1" applyAlignment="1" applyProtection="1">
      <alignment horizontal="center" vertical="center" wrapText="1"/>
    </xf>
    <xf numFmtId="0" fontId="14" fillId="0" borderId="0" xfId="56" applyNumberFormat="1" applyFont="1" applyFill="1" applyProtection="1"/>
    <xf numFmtId="0" fontId="12" fillId="3" borderId="1" xfId="56" applyNumberFormat="1" applyFont="1" applyFill="1" applyBorder="1" applyAlignment="1" applyProtection="1">
      <alignment horizontal="center" vertical="center" wrapText="1"/>
    </xf>
    <xf numFmtId="0" fontId="12" fillId="0" borderId="2" xfId="56" applyNumberFormat="1" applyFont="1" applyFill="1" applyBorder="1" applyAlignment="1" applyProtection="1">
      <alignment horizontal="center" vertical="center" wrapText="1"/>
    </xf>
    <xf numFmtId="177" fontId="3" fillId="0" borderId="2" xfId="56" applyNumberFormat="1" applyFont="1" applyFill="1" applyBorder="1" applyAlignment="1" applyProtection="1">
      <alignment horizontal="center" vertical="center" wrapText="1"/>
    </xf>
    <xf numFmtId="0" fontId="12" fillId="3" borderId="0" xfId="56" applyNumberFormat="1" applyFont="1" applyFill="1" applyAlignment="1" applyProtection="1">
      <alignment horizontal="right" vertical="center"/>
    </xf>
    <xf numFmtId="0" fontId="12" fillId="3" borderId="0" xfId="56" applyNumberFormat="1" applyFont="1" applyFill="1" applyAlignment="1" applyProtection="1">
      <alignment horizontal="right"/>
    </xf>
    <xf numFmtId="0" fontId="14" fillId="3" borderId="0" xfId="56" applyNumberFormat="1" applyFont="1" applyFill="1" applyAlignment="1" applyProtection="1">
      <alignment horizontal="center" vertical="center" wrapText="1"/>
    </xf>
    <xf numFmtId="0" fontId="12" fillId="0" borderId="8" xfId="56" applyNumberFormat="1" applyFont="1" applyFill="1" applyBorder="1" applyAlignment="1" applyProtection="1">
      <alignment horizontal="center" vertical="center" wrapText="1"/>
    </xf>
    <xf numFmtId="0" fontId="12" fillId="0" borderId="4" xfId="56" applyNumberFormat="1" applyFont="1" applyFill="1" applyBorder="1" applyAlignment="1" applyProtection="1">
      <alignment horizontal="center" vertical="center" wrapText="1"/>
    </xf>
    <xf numFmtId="0" fontId="14" fillId="3" borderId="0" xfId="56" applyNumberFormat="1" applyFont="1" applyFill="1" applyProtection="1"/>
    <xf numFmtId="0" fontId="0" fillId="0" borderId="0" xfId="0" applyFill="1">
      <alignment vertical="center"/>
    </xf>
    <xf numFmtId="0" fontId="2" fillId="0" borderId="0" xfId="54" applyFill="1"/>
    <xf numFmtId="0" fontId="2" fillId="0" borderId="0" xfId="54"/>
    <xf numFmtId="178" fontId="12" fillId="0" borderId="0" xfId="22" applyNumberFormat="1" applyFont="1" applyFill="1" applyAlignment="1" applyProtection="1">
      <alignment horizontal="right" vertical="center" wrapText="1"/>
    </xf>
    <xf numFmtId="0" fontId="15" fillId="0" borderId="0" xfId="54" applyNumberFormat="1" applyFont="1" applyFill="1" applyAlignment="1" applyProtection="1">
      <alignment horizontal="center"/>
    </xf>
    <xf numFmtId="0" fontId="12" fillId="0" borderId="0" xfId="54" applyFont="1" applyAlignment="1">
      <alignment horizontal="right" vertical="center"/>
    </xf>
    <xf numFmtId="0" fontId="12" fillId="0" borderId="2" xfId="54" applyNumberFormat="1" applyFont="1" applyFill="1" applyBorder="1" applyAlignment="1" applyProtection="1">
      <alignment horizontal="center" vertical="center" wrapText="1"/>
    </xf>
    <xf numFmtId="0" fontId="12" fillId="0" borderId="9" xfId="54" applyNumberFormat="1" applyFont="1" applyFill="1" applyBorder="1" applyAlignment="1" applyProtection="1">
      <alignment horizontal="center" vertical="center" wrapText="1"/>
    </xf>
    <xf numFmtId="0" fontId="12" fillId="0" borderId="8" xfId="54" applyNumberFormat="1" applyFont="1" applyFill="1" applyBorder="1" applyAlignment="1" applyProtection="1">
      <alignment horizontal="center" vertical="center" wrapText="1"/>
    </xf>
    <xf numFmtId="0" fontId="12" fillId="0" borderId="15" xfId="54" applyNumberFormat="1" applyFont="1" applyFill="1" applyBorder="1" applyAlignment="1" applyProtection="1">
      <alignment horizontal="center" vertical="center" wrapText="1"/>
    </xf>
    <xf numFmtId="0" fontId="12" fillId="0" borderId="7" xfId="54" applyFont="1" applyBorder="1" applyAlignment="1">
      <alignment horizontal="center" vertical="center" wrapText="1"/>
    </xf>
    <xf numFmtId="0" fontId="12" fillId="0" borderId="6" xfId="54" applyFont="1" applyBorder="1" applyAlignment="1">
      <alignment horizontal="center" vertical="center" wrapText="1"/>
    </xf>
    <xf numFmtId="49" fontId="3" fillId="0" borderId="2" xfId="54" applyNumberFormat="1" applyFont="1" applyFill="1" applyBorder="1" applyAlignment="1" applyProtection="1">
      <alignment horizontal="left" vertical="center" wrapText="1"/>
    </xf>
    <xf numFmtId="49" fontId="3" fillId="0" borderId="1" xfId="54" applyNumberFormat="1" applyFont="1" applyFill="1" applyBorder="1" applyAlignment="1" applyProtection="1">
      <alignment horizontal="center" vertical="center"/>
    </xf>
    <xf numFmtId="180" fontId="2" fillId="0" borderId="1" xfId="54" applyNumberFormat="1" applyFont="1" applyFill="1" applyBorder="1" applyAlignment="1" applyProtection="1">
      <alignment horizontal="center" vertical="center" wrapText="1"/>
    </xf>
    <xf numFmtId="180" fontId="2" fillId="0" borderId="2" xfId="54" applyNumberFormat="1" applyFont="1" applyFill="1" applyBorder="1" applyAlignment="1" applyProtection="1">
      <alignment horizontal="center" vertical="center" wrapText="1"/>
    </xf>
    <xf numFmtId="180" fontId="2" fillId="0" borderId="16" xfId="54" applyNumberFormat="1" applyFont="1" applyFill="1" applyBorder="1" applyAlignment="1" applyProtection="1">
      <alignment horizontal="center" vertical="center" wrapText="1"/>
    </xf>
    <xf numFmtId="49" fontId="2" fillId="0" borderId="1" xfId="54" applyNumberFormat="1" applyFont="1" applyFill="1" applyBorder="1" applyAlignment="1" applyProtection="1">
      <alignment horizontal="left" vertical="center"/>
    </xf>
    <xf numFmtId="0" fontId="14" fillId="3" borderId="17" xfId="22" applyNumberFormat="1" applyFont="1" applyFill="1" applyBorder="1" applyProtection="1"/>
    <xf numFmtId="0" fontId="14" fillId="3" borderId="0" xfId="22" applyNumberFormat="1" applyFont="1" applyFill="1" applyProtection="1"/>
    <xf numFmtId="0" fontId="14" fillId="3" borderId="13" xfId="22" applyNumberFormat="1" applyFont="1" applyFill="1" applyBorder="1" applyProtection="1"/>
    <xf numFmtId="0" fontId="2" fillId="0" borderId="0" xfId="22" applyFill="1"/>
    <xf numFmtId="0" fontId="2" fillId="0" borderId="0" xfId="22"/>
    <xf numFmtId="182" fontId="12" fillId="0" borderId="0" xfId="22" applyNumberFormat="1" applyFont="1" applyFill="1" applyAlignment="1" applyProtection="1">
      <alignment horizontal="center" vertical="center" wrapText="1"/>
    </xf>
    <xf numFmtId="183" fontId="12" fillId="0" borderId="0" xfId="22" applyNumberFormat="1" applyFont="1" applyFill="1" applyAlignment="1" applyProtection="1">
      <alignment horizontal="center" vertical="center" wrapText="1"/>
    </xf>
    <xf numFmtId="49" fontId="12" fillId="0" borderId="0" xfId="22" applyNumberFormat="1" applyFont="1" applyFill="1" applyAlignment="1" applyProtection="1">
      <alignment horizontal="center" vertical="center" wrapText="1"/>
    </xf>
    <xf numFmtId="0" fontId="12" fillId="0" borderId="0" xfId="22" applyNumberFormat="1" applyFont="1" applyFill="1" applyAlignment="1" applyProtection="1">
      <alignment horizontal="center" vertical="center" wrapText="1"/>
    </xf>
    <xf numFmtId="0" fontId="13" fillId="0" borderId="0" xfId="22" applyNumberFormat="1" applyFont="1" applyFill="1" applyAlignment="1" applyProtection="1">
      <alignment horizontal="centerContinuous" vertical="center"/>
    </xf>
    <xf numFmtId="0" fontId="12" fillId="0" borderId="0" xfId="22" applyNumberFormat="1" applyFont="1" applyFill="1" applyAlignment="1" applyProtection="1">
      <alignment horizontal="center" vertical="center"/>
    </xf>
    <xf numFmtId="0" fontId="12" fillId="0" borderId="2" xfId="22" applyNumberFormat="1" applyFont="1" applyFill="1" applyBorder="1" applyAlignment="1" applyProtection="1">
      <alignment horizontal="center" vertical="center"/>
    </xf>
    <xf numFmtId="0" fontId="12" fillId="3" borderId="2" xfId="22" applyNumberFormat="1" applyFont="1" applyFill="1" applyBorder="1" applyAlignment="1" applyProtection="1">
      <alignment horizontal="center" vertical="center"/>
    </xf>
    <xf numFmtId="0" fontId="12" fillId="3" borderId="2" xfId="22" applyNumberFormat="1" applyFont="1" applyFill="1" applyBorder="1" applyAlignment="1" applyProtection="1">
      <alignment horizontal="center" vertical="center" wrapText="1"/>
    </xf>
    <xf numFmtId="0" fontId="12" fillId="0" borderId="8" xfId="22" applyNumberFormat="1" applyFont="1" applyFill="1" applyBorder="1" applyAlignment="1" applyProtection="1">
      <alignment horizontal="center" vertical="center"/>
    </xf>
    <xf numFmtId="49" fontId="3" fillId="0" borderId="2" xfId="22" applyNumberFormat="1" applyFont="1" applyFill="1" applyBorder="1" applyAlignment="1" applyProtection="1">
      <alignment horizontal="left" vertical="center" wrapText="1"/>
    </xf>
    <xf numFmtId="0" fontId="3" fillId="0" borderId="2" xfId="22" applyNumberFormat="1" applyFont="1" applyFill="1" applyBorder="1" applyAlignment="1" applyProtection="1">
      <alignment horizontal="center" vertical="center" wrapText="1"/>
    </xf>
    <xf numFmtId="177" fontId="3" fillId="0" borderId="2" xfId="22" applyNumberFormat="1" applyFont="1" applyFill="1" applyBorder="1" applyAlignment="1" applyProtection="1">
      <alignment horizontal="center" vertical="center" wrapText="1"/>
    </xf>
    <xf numFmtId="0" fontId="3" fillId="0" borderId="2" xfId="22" applyNumberFormat="1" applyFont="1" applyFill="1" applyBorder="1" applyAlignment="1" applyProtection="1">
      <alignment horizontal="left" vertical="center" wrapText="1"/>
    </xf>
    <xf numFmtId="0" fontId="14" fillId="0" borderId="0" xfId="22" applyNumberFormat="1" applyFont="1" applyFill="1" applyProtection="1"/>
    <xf numFmtId="178" fontId="12" fillId="0" borderId="0" xfId="22" applyNumberFormat="1" applyFont="1" applyFill="1" applyAlignment="1" applyProtection="1">
      <alignment horizontal="center" vertical="center" wrapText="1"/>
    </xf>
    <xf numFmtId="178" fontId="12" fillId="0" borderId="0" xfId="22" applyNumberFormat="1" applyFont="1" applyFill="1" applyAlignment="1" applyProtection="1">
      <alignment horizontal="center" vertical="center"/>
    </xf>
    <xf numFmtId="0" fontId="12" fillId="0" borderId="13" xfId="22" applyNumberFormat="1" applyFont="1" applyFill="1" applyBorder="1" applyAlignment="1" applyProtection="1">
      <alignment horizontal="right"/>
    </xf>
    <xf numFmtId="0" fontId="12" fillId="0" borderId="2" xfId="22" applyNumberFormat="1" applyFont="1" applyFill="1" applyBorder="1" applyAlignment="1" applyProtection="1">
      <alignment horizontal="center" vertical="center" wrapText="1"/>
    </xf>
    <xf numFmtId="0" fontId="2" fillId="0" borderId="0" xfId="59" applyFill="1"/>
    <xf numFmtId="0" fontId="2" fillId="0" borderId="0" xfId="59"/>
    <xf numFmtId="182" fontId="12" fillId="0" borderId="0" xfId="59" applyNumberFormat="1" applyFont="1" applyFill="1" applyAlignment="1" applyProtection="1">
      <alignment horizontal="center" vertical="center" wrapText="1"/>
    </xf>
    <xf numFmtId="183" fontId="12" fillId="0" borderId="0" xfId="59" applyNumberFormat="1" applyFont="1" applyFill="1" applyAlignment="1" applyProtection="1">
      <alignment horizontal="center" vertical="center" wrapText="1"/>
    </xf>
    <xf numFmtId="49" fontId="12" fillId="0" borderId="0" xfId="59" applyNumberFormat="1" applyFont="1" applyFill="1" applyAlignment="1" applyProtection="1">
      <alignment horizontal="center" vertical="center" wrapText="1"/>
    </xf>
    <xf numFmtId="0" fontId="12" fillId="0" borderId="0" xfId="59" applyNumberFormat="1" applyFont="1" applyFill="1" applyAlignment="1" applyProtection="1">
      <alignment horizontal="center" vertical="center" wrapText="1"/>
    </xf>
    <xf numFmtId="178" fontId="12" fillId="0" borderId="0" xfId="59" applyNumberFormat="1" applyFont="1" applyFill="1" applyAlignment="1" applyProtection="1">
      <alignment horizontal="center" vertical="center" wrapText="1"/>
    </xf>
    <xf numFmtId="178" fontId="13" fillId="0" borderId="0" xfId="59" applyNumberFormat="1" applyFont="1" applyFill="1" applyAlignment="1" applyProtection="1">
      <alignment horizontal="centerContinuous" vertical="center"/>
    </xf>
    <xf numFmtId="0" fontId="12" fillId="3" borderId="18" xfId="59" applyNumberFormat="1" applyFont="1" applyFill="1" applyBorder="1" applyAlignment="1" applyProtection="1">
      <alignment horizontal="centerContinuous" vertical="center"/>
    </xf>
    <xf numFmtId="0" fontId="12" fillId="3" borderId="18" xfId="59" applyNumberFormat="1" applyFont="1" applyFill="1" applyBorder="1" applyAlignment="1" applyProtection="1">
      <alignment horizontal="center" vertical="center" wrapText="1"/>
    </xf>
    <xf numFmtId="0" fontId="12" fillId="0" borderId="18" xfId="59" applyNumberFormat="1" applyFont="1" applyFill="1" applyBorder="1" applyAlignment="1" applyProtection="1">
      <alignment horizontal="center" vertical="center"/>
    </xf>
    <xf numFmtId="0" fontId="12" fillId="3" borderId="18" xfId="59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/>
    </xf>
    <xf numFmtId="0" fontId="12" fillId="3" borderId="8" xfId="13" applyNumberFormat="1" applyFont="1" applyFill="1" applyBorder="1" applyAlignment="1" applyProtection="1">
      <alignment horizontal="center" vertical="center" wrapText="1"/>
    </xf>
    <xf numFmtId="184" fontId="16" fillId="0" borderId="2" xfId="0" applyNumberFormat="1" applyFont="1" applyFill="1" applyBorder="1" applyAlignment="1" applyProtection="1">
      <alignment horizontal="left" wrapText="1"/>
    </xf>
    <xf numFmtId="177" fontId="3" fillId="3" borderId="2" xfId="59" applyNumberFormat="1" applyFont="1" applyFill="1" applyBorder="1" applyAlignment="1" applyProtection="1">
      <alignment horizontal="center" vertical="center" wrapText="1"/>
    </xf>
    <xf numFmtId="177" fontId="3" fillId="0" borderId="2" xfId="59" applyNumberFormat="1" applyFont="1" applyFill="1" applyBorder="1" applyAlignment="1" applyProtection="1">
      <alignment horizontal="center" vertical="center" wrapText="1"/>
    </xf>
    <xf numFmtId="184" fontId="17" fillId="0" borderId="2" xfId="0" applyNumberFormat="1" applyFont="1" applyFill="1" applyBorder="1" applyAlignment="1" applyProtection="1">
      <alignment horizontal="left" wrapText="1"/>
    </xf>
    <xf numFmtId="49" fontId="3" fillId="0" borderId="2" xfId="21" applyNumberFormat="1" applyFont="1" applyFill="1" applyBorder="1" applyAlignment="1" applyProtection="1">
      <alignment horizontal="left" vertical="center" wrapText="1"/>
    </xf>
    <xf numFmtId="0" fontId="3" fillId="0" borderId="2" xfId="21" applyNumberFormat="1" applyFont="1" applyFill="1" applyBorder="1" applyAlignment="1" applyProtection="1">
      <alignment horizontal="left" vertical="center" wrapText="1"/>
    </xf>
    <xf numFmtId="0" fontId="14" fillId="0" borderId="0" xfId="59" applyNumberFormat="1" applyFont="1" applyFill="1" applyProtection="1"/>
    <xf numFmtId="0" fontId="12" fillId="3" borderId="2" xfId="59" applyNumberFormat="1" applyFont="1" applyFill="1" applyBorder="1" applyAlignment="1" applyProtection="1">
      <alignment horizontal="center" vertical="center" wrapText="1"/>
    </xf>
    <xf numFmtId="0" fontId="12" fillId="3" borderId="8" xfId="59" applyNumberFormat="1" applyFont="1" applyFill="1" applyBorder="1" applyAlignment="1" applyProtection="1">
      <alignment horizontal="center" vertical="center" wrapText="1"/>
    </xf>
    <xf numFmtId="178" fontId="12" fillId="3" borderId="2" xfId="59" applyNumberFormat="1" applyFont="1" applyFill="1" applyBorder="1" applyAlignment="1" applyProtection="1">
      <alignment horizontal="center" vertical="center" wrapText="1"/>
    </xf>
    <xf numFmtId="0" fontId="12" fillId="3" borderId="4" xfId="59" applyNumberFormat="1" applyFont="1" applyFill="1" applyBorder="1" applyAlignment="1" applyProtection="1">
      <alignment horizontal="center" vertical="center" wrapText="1"/>
    </xf>
    <xf numFmtId="178" fontId="12" fillId="0" borderId="0" xfId="59" applyNumberFormat="1" applyFont="1" applyFill="1" applyAlignment="1" applyProtection="1">
      <alignment horizontal="right" vertical="center"/>
    </xf>
    <xf numFmtId="178" fontId="12" fillId="0" borderId="13" xfId="59" applyNumberFormat="1" applyFont="1" applyFill="1" applyBorder="1" applyAlignment="1" applyProtection="1">
      <alignment horizontal="right"/>
    </xf>
    <xf numFmtId="178" fontId="12" fillId="3" borderId="8" xfId="59" applyNumberFormat="1" applyFont="1" applyFill="1" applyBorder="1" applyAlignment="1" applyProtection="1">
      <alignment horizontal="center" vertical="center" wrapText="1"/>
    </xf>
    <xf numFmtId="178" fontId="12" fillId="3" borderId="4" xfId="59" applyNumberFormat="1" applyFont="1" applyFill="1" applyBorder="1" applyAlignment="1" applyProtection="1">
      <alignment horizontal="center" vertical="center" wrapText="1"/>
    </xf>
    <xf numFmtId="177" fontId="3" fillId="0" borderId="1" xfId="59" applyNumberFormat="1" applyFont="1" applyFill="1" applyBorder="1" applyAlignment="1" applyProtection="1">
      <alignment horizontal="center" vertical="center" wrapText="1"/>
    </xf>
    <xf numFmtId="0" fontId="14" fillId="3" borderId="0" xfId="59" applyNumberFormat="1" applyFont="1" applyFill="1" applyProtection="1"/>
    <xf numFmtId="177" fontId="3" fillId="0" borderId="9" xfId="59" applyNumberFormat="1" applyFont="1" applyFill="1" applyBorder="1" applyAlignment="1" applyProtection="1">
      <alignment horizontal="center" vertical="center" wrapText="1"/>
    </xf>
    <xf numFmtId="0" fontId="2" fillId="0" borderId="0" xfId="21" applyFill="1"/>
    <xf numFmtId="0" fontId="2" fillId="0" borderId="0" xfId="21"/>
    <xf numFmtId="182" fontId="12" fillId="0" borderId="0" xfId="21" applyNumberFormat="1" applyFont="1" applyFill="1" applyAlignment="1" applyProtection="1">
      <alignment horizontal="center" vertical="center" wrapText="1"/>
    </xf>
    <xf numFmtId="183" fontId="12" fillId="0" borderId="0" xfId="21" applyNumberFormat="1" applyFont="1" applyFill="1" applyAlignment="1" applyProtection="1">
      <alignment horizontal="center" vertical="center" wrapText="1"/>
    </xf>
    <xf numFmtId="49" fontId="12" fillId="0" borderId="0" xfId="21" applyNumberFormat="1" applyFont="1" applyFill="1" applyAlignment="1" applyProtection="1">
      <alignment horizontal="center" vertical="center" wrapText="1"/>
    </xf>
    <xf numFmtId="0" fontId="12" fillId="0" borderId="0" xfId="21" applyNumberFormat="1" applyFont="1" applyFill="1" applyAlignment="1" applyProtection="1">
      <alignment horizontal="center" vertical="center" wrapText="1"/>
    </xf>
    <xf numFmtId="178" fontId="12" fillId="0" borderId="0" xfId="21" applyNumberFormat="1" applyFont="1" applyFill="1" applyAlignment="1" applyProtection="1">
      <alignment horizontal="center" vertical="center" wrapText="1"/>
    </xf>
    <xf numFmtId="178" fontId="13" fillId="0" borderId="0" xfId="21" applyNumberFormat="1" applyFont="1" applyFill="1" applyAlignment="1" applyProtection="1">
      <alignment horizontal="centerContinuous" vertical="center"/>
    </xf>
    <xf numFmtId="0" fontId="12" fillId="3" borderId="19" xfId="21" applyNumberFormat="1" applyFont="1" applyFill="1" applyBorder="1" applyAlignment="1" applyProtection="1">
      <alignment horizontal="center" vertical="center" wrapText="1"/>
    </xf>
    <xf numFmtId="0" fontId="12" fillId="0" borderId="2" xfId="21" applyNumberFormat="1" applyFont="1" applyFill="1" applyBorder="1" applyAlignment="1" applyProtection="1">
      <alignment horizontal="center" vertical="center"/>
    </xf>
    <xf numFmtId="0" fontId="12" fillId="3" borderId="14" xfId="21" applyNumberFormat="1" applyFont="1" applyFill="1" applyBorder="1" applyAlignment="1" applyProtection="1">
      <alignment horizontal="center" vertical="center" wrapText="1"/>
    </xf>
    <xf numFmtId="0" fontId="12" fillId="3" borderId="2" xfId="21" applyNumberFormat="1" applyFont="1" applyFill="1" applyBorder="1" applyAlignment="1" applyProtection="1">
      <alignment horizontal="center" vertical="center" wrapText="1"/>
    </xf>
    <xf numFmtId="179" fontId="3" fillId="3" borderId="2" xfId="21" applyNumberFormat="1" applyFont="1" applyFill="1" applyBorder="1" applyAlignment="1" applyProtection="1">
      <alignment horizontal="center" vertical="center" wrapText="1"/>
    </xf>
    <xf numFmtId="179" fontId="3" fillId="0" borderId="2" xfId="21" applyNumberFormat="1" applyFont="1" applyFill="1" applyBorder="1" applyAlignment="1" applyProtection="1">
      <alignment horizontal="center" vertical="center" wrapText="1"/>
    </xf>
    <xf numFmtId="0" fontId="14" fillId="0" borderId="0" xfId="21" applyNumberFormat="1" applyFont="1" applyFill="1" applyProtection="1"/>
    <xf numFmtId="0" fontId="12" fillId="3" borderId="1" xfId="21" applyNumberFormat="1" applyFont="1" applyFill="1" applyBorder="1" applyAlignment="1" applyProtection="1">
      <alignment horizontal="center" vertical="center" wrapText="1"/>
    </xf>
    <xf numFmtId="0" fontId="12" fillId="3" borderId="0" xfId="13" applyNumberFormat="1" applyFont="1" applyFill="1" applyAlignment="1" applyProtection="1">
      <alignment horizontal="right" vertical="center"/>
    </xf>
    <xf numFmtId="0" fontId="12" fillId="3" borderId="0" xfId="21" applyNumberFormat="1" applyFont="1" applyFill="1" applyAlignment="1" applyProtection="1">
      <alignment horizontal="right"/>
    </xf>
    <xf numFmtId="0" fontId="14" fillId="3" borderId="2" xfId="21" applyNumberFormat="1" applyFont="1" applyFill="1" applyBorder="1" applyAlignment="1" applyProtection="1">
      <alignment horizontal="center" vertical="center" wrapText="1"/>
    </xf>
    <xf numFmtId="0" fontId="2" fillId="0" borderId="0" xfId="13" applyFill="1"/>
    <xf numFmtId="0" fontId="2" fillId="0" borderId="0" xfId="13"/>
    <xf numFmtId="0" fontId="12" fillId="3" borderId="0" xfId="13" applyNumberFormat="1" applyFont="1" applyFill="1" applyAlignment="1" applyProtection="1">
      <alignment horizontal="center" vertical="center" wrapText="1"/>
    </xf>
    <xf numFmtId="0" fontId="13" fillId="0" borderId="0" xfId="13" applyNumberFormat="1" applyFont="1" applyFill="1" applyAlignment="1" applyProtection="1">
      <alignment horizontal="center" vertical="center"/>
    </xf>
    <xf numFmtId="0" fontId="12" fillId="3" borderId="20" xfId="13" applyNumberFormat="1" applyFont="1" applyFill="1" applyBorder="1" applyAlignment="1" applyProtection="1">
      <alignment horizontal="center" vertical="center" wrapText="1"/>
    </xf>
    <xf numFmtId="0" fontId="12" fillId="0" borderId="20" xfId="13" applyNumberFormat="1" applyFont="1" applyFill="1" applyBorder="1" applyAlignment="1" applyProtection="1">
      <alignment horizontal="center" vertical="center"/>
    </xf>
    <xf numFmtId="0" fontId="12" fillId="3" borderId="2" xfId="13" applyNumberFormat="1" applyFont="1" applyFill="1" applyBorder="1" applyAlignment="1" applyProtection="1">
      <alignment horizontal="center" vertical="center" wrapText="1"/>
    </xf>
    <xf numFmtId="177" fontId="3" fillId="3" borderId="8" xfId="13" applyNumberFormat="1" applyFont="1" applyFill="1" applyBorder="1" applyAlignment="1" applyProtection="1">
      <alignment horizontal="center" vertical="center" wrapText="1"/>
    </xf>
    <xf numFmtId="177" fontId="3" fillId="0" borderId="1" xfId="13" applyNumberFormat="1" applyFont="1" applyFill="1" applyBorder="1" applyAlignment="1" applyProtection="1">
      <alignment horizontal="center" vertical="center" wrapText="1"/>
    </xf>
    <xf numFmtId="49" fontId="3" fillId="0" borderId="1" xfId="13" applyNumberFormat="1" applyFont="1" applyFill="1" applyBorder="1" applyAlignment="1" applyProtection="1">
      <alignment horizontal="left" vertical="center" wrapText="1"/>
    </xf>
    <xf numFmtId="0" fontId="3" fillId="0" borderId="1" xfId="13" applyNumberFormat="1" applyFont="1" applyFill="1" applyBorder="1" applyAlignment="1" applyProtection="1">
      <alignment horizontal="left" vertical="center" wrapText="1"/>
    </xf>
    <xf numFmtId="0" fontId="14" fillId="0" borderId="0" xfId="13" applyNumberFormat="1" applyFont="1" applyFill="1" applyProtection="1"/>
    <xf numFmtId="0" fontId="12" fillId="3" borderId="1" xfId="13" applyNumberFormat="1" applyFont="1" applyFill="1" applyBorder="1" applyAlignment="1" applyProtection="1">
      <alignment horizontal="center" vertical="center" wrapText="1"/>
    </xf>
    <xf numFmtId="0" fontId="12" fillId="0" borderId="1" xfId="13" applyNumberFormat="1" applyFont="1" applyFill="1" applyBorder="1" applyAlignment="1" applyProtection="1">
      <alignment horizontal="center" vertical="center" wrapText="1"/>
    </xf>
    <xf numFmtId="177" fontId="12" fillId="3" borderId="8" xfId="13" applyNumberFormat="1" applyFont="1" applyFill="1" applyBorder="1" applyAlignment="1" applyProtection="1">
      <alignment horizontal="center" vertical="center" wrapText="1"/>
    </xf>
    <xf numFmtId="177" fontId="12" fillId="3" borderId="4" xfId="13" applyNumberFormat="1" applyFont="1" applyFill="1" applyBorder="1" applyAlignment="1" applyProtection="1">
      <alignment horizontal="center" vertical="center" wrapText="1"/>
    </xf>
    <xf numFmtId="177" fontId="12" fillId="3" borderId="6" xfId="13" applyNumberFormat="1" applyFont="1" applyFill="1" applyBorder="1" applyAlignment="1" applyProtection="1">
      <alignment horizontal="center" vertical="center" wrapText="1"/>
    </xf>
    <xf numFmtId="177" fontId="3" fillId="0" borderId="2" xfId="13" applyNumberFormat="1" applyFont="1" applyFill="1" applyBorder="1" applyAlignment="1" applyProtection="1">
      <alignment horizontal="center" vertical="center" wrapText="1"/>
    </xf>
    <xf numFmtId="0" fontId="12" fillId="3" borderId="0" xfId="13" applyNumberFormat="1" applyFont="1" applyFill="1" applyAlignment="1" applyProtection="1">
      <alignment horizontal="right"/>
    </xf>
    <xf numFmtId="0" fontId="14" fillId="3" borderId="0" xfId="13" applyNumberFormat="1" applyFont="1" applyFill="1" applyAlignment="1" applyProtection="1">
      <alignment horizontal="center" vertical="center" wrapText="1"/>
    </xf>
    <xf numFmtId="0" fontId="12" fillId="0" borderId="8" xfId="13" applyNumberFormat="1" applyFont="1" applyFill="1" applyBorder="1" applyAlignment="1" applyProtection="1">
      <alignment horizontal="center" vertical="center" wrapText="1"/>
    </xf>
    <xf numFmtId="0" fontId="12" fillId="0" borderId="2" xfId="13" applyNumberFormat="1" applyFont="1" applyFill="1" applyBorder="1" applyAlignment="1" applyProtection="1">
      <alignment horizontal="center" vertical="center" wrapText="1"/>
    </xf>
    <xf numFmtId="0" fontId="12" fillId="0" borderId="4" xfId="13" applyNumberFormat="1" applyFont="1" applyFill="1" applyBorder="1" applyAlignment="1" applyProtection="1">
      <alignment horizontal="center" vertical="center" wrapText="1"/>
    </xf>
    <xf numFmtId="0" fontId="14" fillId="3" borderId="0" xfId="13" applyNumberFormat="1" applyFont="1" applyFill="1" applyProtection="1"/>
    <xf numFmtId="0" fontId="14" fillId="3" borderId="0" xfId="57" applyNumberFormat="1" applyFont="1" applyFill="1" applyProtection="1"/>
    <xf numFmtId="0" fontId="14" fillId="0" borderId="0" xfId="57" applyNumberFormat="1" applyFont="1" applyFill="1" applyProtection="1"/>
    <xf numFmtId="0" fontId="12" fillId="0" borderId="0" xfId="57" applyNumberFormat="1" applyFont="1" applyFill="1" applyAlignment="1" applyProtection="1">
      <alignment vertical="center"/>
    </xf>
    <xf numFmtId="0" fontId="12" fillId="0" borderId="0" xfId="57" applyNumberFormat="1" applyFont="1" applyFill="1" applyAlignment="1" applyProtection="1">
      <alignment horizontal="right" vertical="center"/>
    </xf>
    <xf numFmtId="0" fontId="1" fillId="0" borderId="0" xfId="57" applyNumberFormat="1" applyFont="1" applyFill="1" applyAlignment="1" applyProtection="1">
      <alignment horizontal="center" vertical="center"/>
    </xf>
    <xf numFmtId="0" fontId="12" fillId="0" borderId="13" xfId="57" applyNumberFormat="1" applyFont="1" applyFill="1" applyBorder="1" applyAlignment="1" applyProtection="1">
      <alignment vertical="center"/>
    </xf>
    <xf numFmtId="0" fontId="12" fillId="0" borderId="0" xfId="57" applyNumberFormat="1" applyFont="1" applyFill="1" applyAlignment="1" applyProtection="1">
      <alignment horizontal="right"/>
    </xf>
    <xf numFmtId="0" fontId="12" fillId="3" borderId="1" xfId="57" applyNumberFormat="1" applyFont="1" applyFill="1" applyBorder="1" applyAlignment="1" applyProtection="1">
      <alignment horizontal="center" vertical="center"/>
    </xf>
    <xf numFmtId="0" fontId="12" fillId="3" borderId="9" xfId="57" applyNumberFormat="1" applyFont="1" applyFill="1" applyBorder="1" applyAlignment="1" applyProtection="1">
      <alignment horizontal="center" vertical="center"/>
    </xf>
    <xf numFmtId="0" fontId="12" fillId="3" borderId="2" xfId="57" applyNumberFormat="1" applyFont="1" applyFill="1" applyBorder="1" applyAlignment="1" applyProtection="1">
      <alignment horizontal="center" vertical="center" wrapText="1"/>
    </xf>
    <xf numFmtId="0" fontId="12" fillId="3" borderId="8" xfId="57" applyNumberFormat="1" applyFont="1" applyFill="1" applyBorder="1" applyAlignment="1" applyProtection="1">
      <alignment horizontal="center" vertical="center" wrapText="1"/>
    </xf>
    <xf numFmtId="0" fontId="12" fillId="3" borderId="2" xfId="57" applyNumberFormat="1" applyFont="1" applyFill="1" applyBorder="1" applyAlignment="1" applyProtection="1">
      <alignment horizontal="center" vertical="center"/>
    </xf>
    <xf numFmtId="0" fontId="12" fillId="0" borderId="1" xfId="57" applyNumberFormat="1" applyFont="1" applyFill="1" applyBorder="1" applyAlignment="1" applyProtection="1">
      <alignment vertical="center"/>
    </xf>
    <xf numFmtId="177" fontId="12" fillId="0" borderId="2" xfId="57" applyNumberFormat="1" applyFont="1" applyFill="1" applyBorder="1" applyAlignment="1">
      <alignment horizontal="center" vertical="center" wrapText="1"/>
    </xf>
    <xf numFmtId="0" fontId="12" fillId="0" borderId="16" xfId="57" applyNumberFormat="1" applyFont="1" applyFill="1" applyBorder="1" applyAlignment="1" applyProtection="1">
      <alignment vertical="center"/>
    </xf>
    <xf numFmtId="181" fontId="3" fillId="0" borderId="2" xfId="57" applyNumberFormat="1" applyFont="1" applyFill="1" applyBorder="1" applyAlignment="1">
      <alignment horizontal="center" vertical="center" wrapText="1"/>
    </xf>
    <xf numFmtId="177" fontId="3" fillId="0" borderId="2" xfId="57" applyNumberFormat="1" applyFont="1" applyFill="1" applyBorder="1" applyAlignment="1">
      <alignment horizontal="center" vertical="center" wrapText="1"/>
    </xf>
    <xf numFmtId="0" fontId="12" fillId="0" borderId="2" xfId="57" applyNumberFormat="1" applyFont="1" applyFill="1" applyBorder="1" applyAlignment="1" applyProtection="1">
      <alignment vertical="center"/>
    </xf>
    <xf numFmtId="0" fontId="12" fillId="0" borderId="9" xfId="57" applyNumberFormat="1" applyFont="1" applyFill="1" applyBorder="1" applyAlignment="1" applyProtection="1">
      <alignment vertical="center"/>
    </xf>
    <xf numFmtId="0" fontId="12" fillId="0" borderId="9" xfId="57" applyNumberFormat="1" applyFont="1" applyFill="1" applyBorder="1" applyAlignment="1" applyProtection="1">
      <alignment horizontal="left" vertical="center" wrapText="1"/>
    </xf>
    <xf numFmtId="0" fontId="12" fillId="0" borderId="1" xfId="57" applyNumberFormat="1" applyFont="1" applyFill="1" applyBorder="1" applyAlignment="1" applyProtection="1">
      <alignment horizontal="left" vertical="center" wrapText="1"/>
    </xf>
    <xf numFmtId="0" fontId="14" fillId="0" borderId="2" xfId="57" applyNumberFormat="1" applyFont="1" applyFill="1" applyBorder="1" applyProtection="1"/>
    <xf numFmtId="0" fontId="0" fillId="0" borderId="2" xfId="0" applyFill="1" applyBorder="1">
      <alignment vertical="center"/>
    </xf>
    <xf numFmtId="0" fontId="12" fillId="0" borderId="16" xfId="57" applyNumberFormat="1" applyFont="1" applyFill="1" applyBorder="1" applyAlignment="1" applyProtection="1">
      <alignment horizontal="left" vertical="center" wrapText="1"/>
    </xf>
    <xf numFmtId="0" fontId="12" fillId="0" borderId="1" xfId="57" applyNumberFormat="1" applyFont="1" applyFill="1" applyBorder="1" applyAlignment="1" applyProtection="1">
      <alignment horizontal="center" vertical="center"/>
    </xf>
    <xf numFmtId="181" fontId="12" fillId="0" borderId="2" xfId="57" applyNumberFormat="1" applyFont="1" applyFill="1" applyBorder="1" applyAlignment="1">
      <alignment horizontal="center" vertical="center" wrapText="1"/>
    </xf>
    <xf numFmtId="0" fontId="12" fillId="0" borderId="16" xfId="57" applyNumberFormat="1" applyFont="1" applyFill="1" applyBorder="1" applyAlignment="1" applyProtection="1">
      <alignment horizontal="center" vertical="center"/>
    </xf>
    <xf numFmtId="0" fontId="2" fillId="0" borderId="0" xfId="57" applyFill="1"/>
    <xf numFmtId="0" fontId="2" fillId="0" borderId="0" xfId="57"/>
    <xf numFmtId="0" fontId="2" fillId="0" borderId="0" xfId="45" applyFill="1"/>
    <xf numFmtId="0" fontId="2" fillId="0" borderId="0" xfId="45"/>
    <xf numFmtId="0" fontId="12" fillId="0" borderId="0" xfId="45" applyNumberFormat="1" applyFont="1" applyFill="1" applyAlignment="1" applyProtection="1">
      <alignment horizontal="center" vertical="center" wrapText="1"/>
    </xf>
    <xf numFmtId="0" fontId="13" fillId="0" borderId="0" xfId="45" applyNumberFormat="1" applyFont="1" applyFill="1" applyAlignment="1" applyProtection="1">
      <alignment horizontal="center" vertical="center"/>
    </xf>
    <xf numFmtId="0" fontId="12" fillId="3" borderId="2" xfId="45" applyNumberFormat="1" applyFont="1" applyFill="1" applyBorder="1" applyAlignment="1" applyProtection="1">
      <alignment horizontal="centerContinuous" vertical="center"/>
    </xf>
    <xf numFmtId="0" fontId="12" fillId="3" borderId="2" xfId="45" applyNumberFormat="1" applyFont="1" applyFill="1" applyBorder="1" applyAlignment="1" applyProtection="1">
      <alignment horizontal="center" vertical="center" wrapText="1"/>
    </xf>
    <xf numFmtId="0" fontId="12" fillId="0" borderId="2" xfId="45" applyNumberFormat="1" applyFont="1" applyFill="1" applyBorder="1" applyAlignment="1" applyProtection="1">
      <alignment horizontal="center" vertical="center"/>
    </xf>
    <xf numFmtId="185" fontId="12" fillId="3" borderId="2" xfId="45" applyNumberFormat="1" applyFont="1" applyFill="1" applyBorder="1" applyAlignment="1" applyProtection="1">
      <alignment horizontal="center" vertical="center" wrapText="1"/>
    </xf>
    <xf numFmtId="183" fontId="12" fillId="3" borderId="2" xfId="45" applyNumberFormat="1" applyFont="1" applyFill="1" applyBorder="1" applyAlignment="1" applyProtection="1">
      <alignment horizontal="center" vertical="center" wrapText="1"/>
    </xf>
    <xf numFmtId="177" fontId="3" fillId="0" borderId="2" xfId="45" applyNumberFormat="1" applyFont="1" applyFill="1" applyBorder="1" applyAlignment="1" applyProtection="1">
      <alignment horizontal="center" vertical="center" wrapText="1"/>
    </xf>
    <xf numFmtId="49" fontId="3" fillId="0" borderId="2" xfId="60" applyNumberFormat="1" applyFont="1" applyFill="1" applyBorder="1" applyAlignment="1" applyProtection="1">
      <alignment horizontal="center"/>
    </xf>
    <xf numFmtId="49" fontId="3" fillId="0" borderId="2" xfId="60" applyNumberFormat="1" applyFont="1" applyFill="1" applyBorder="1" applyAlignment="1" applyProtection="1">
      <alignment horizontal="left" wrapText="1"/>
    </xf>
    <xf numFmtId="49" fontId="3" fillId="0" borderId="2" xfId="60" applyNumberFormat="1" applyFont="1" applyFill="1" applyBorder="1" applyAlignment="1" applyProtection="1">
      <alignment horizontal="center" wrapText="1"/>
    </xf>
    <xf numFmtId="0" fontId="3" fillId="0" borderId="2" xfId="45" applyNumberFormat="1" applyFont="1" applyFill="1" applyBorder="1" applyAlignment="1" applyProtection="1">
      <alignment horizontal="left" vertical="center" wrapText="1"/>
    </xf>
    <xf numFmtId="0" fontId="14" fillId="0" borderId="0" xfId="45" applyNumberFormat="1" applyFont="1" applyFill="1" applyProtection="1"/>
    <xf numFmtId="0" fontId="12" fillId="0" borderId="2" xfId="45" applyNumberFormat="1" applyFont="1" applyFill="1" applyBorder="1" applyAlignment="1" applyProtection="1">
      <alignment horizontal="center" vertical="center" wrapText="1"/>
    </xf>
    <xf numFmtId="0" fontId="12" fillId="0" borderId="0" xfId="45" applyNumberFormat="1" applyFont="1" applyFill="1" applyAlignment="1" applyProtection="1">
      <alignment horizontal="right" vertical="center"/>
    </xf>
    <xf numFmtId="0" fontId="12" fillId="0" borderId="0" xfId="45" applyNumberFormat="1" applyFont="1" applyFill="1" applyProtection="1"/>
    <xf numFmtId="0" fontId="12" fillId="0" borderId="13" xfId="45" applyNumberFormat="1" applyFont="1" applyFill="1" applyBorder="1" applyAlignment="1" applyProtection="1">
      <alignment horizontal="right"/>
    </xf>
    <xf numFmtId="185" fontId="12" fillId="0" borderId="2" xfId="45" applyNumberFormat="1" applyFont="1" applyFill="1" applyBorder="1" applyAlignment="1" applyProtection="1">
      <alignment horizontal="center" vertical="center" wrapText="1"/>
    </xf>
    <xf numFmtId="0" fontId="14" fillId="0" borderId="0" xfId="45" applyNumberFormat="1" applyFont="1" applyFill="1" applyAlignment="1" applyProtection="1">
      <alignment horizontal="right"/>
    </xf>
    <xf numFmtId="0" fontId="12" fillId="0" borderId="0" xfId="45" applyNumberFormat="1" applyFont="1" applyFill="1" applyAlignment="1" applyProtection="1">
      <alignment horizontal="right"/>
    </xf>
    <xf numFmtId="0" fontId="14" fillId="3" borderId="2" xfId="45" applyNumberFormat="1" applyFont="1" applyFill="1" applyBorder="1" applyAlignment="1" applyProtection="1">
      <alignment horizontal="center" vertical="center" wrapText="1"/>
    </xf>
    <xf numFmtId="0" fontId="14" fillId="3" borderId="0" xfId="45" applyNumberFormat="1" applyFont="1" applyFill="1" applyProtection="1"/>
    <xf numFmtId="3" fontId="2" fillId="0" borderId="2" xfId="45" applyNumberFormat="1" applyFont="1" applyFill="1" applyBorder="1" applyAlignment="1" applyProtection="1">
      <alignment horizontal="center" vertical="center" wrapText="1"/>
    </xf>
    <xf numFmtId="0" fontId="2" fillId="0" borderId="0" xfId="1" applyFill="1"/>
    <xf numFmtId="0" fontId="2" fillId="0" borderId="0" xfId="1"/>
    <xf numFmtId="0" fontId="12" fillId="0" borderId="0" xfId="1" applyNumberFormat="1" applyFont="1" applyFill="1" applyAlignment="1" applyProtection="1">
      <alignment horizontal="right" vertical="center"/>
    </xf>
    <xf numFmtId="0" fontId="12" fillId="0" borderId="0" xfId="1" applyNumberFormat="1" applyFont="1" applyFill="1" applyAlignment="1" applyProtection="1">
      <alignment vertical="center" wrapText="1"/>
    </xf>
    <xf numFmtId="178" fontId="12" fillId="0" borderId="0" xfId="1" applyNumberFormat="1" applyFont="1" applyFill="1" applyAlignment="1" applyProtection="1">
      <alignment vertical="center"/>
    </xf>
    <xf numFmtId="185" fontId="12" fillId="0" borderId="0" xfId="1" applyNumberFormat="1" applyFont="1" applyFill="1" applyAlignment="1" applyProtection="1">
      <alignment horizontal="right" vertical="center"/>
    </xf>
    <xf numFmtId="0" fontId="13" fillId="0" borderId="0" xfId="1" applyNumberFormat="1" applyFont="1" applyFill="1" applyAlignment="1" applyProtection="1">
      <alignment horizontal="center"/>
    </xf>
    <xf numFmtId="0" fontId="12" fillId="3" borderId="19" xfId="1" applyNumberFormat="1" applyFont="1" applyFill="1" applyBorder="1" applyAlignment="1" applyProtection="1">
      <alignment horizontal="center" vertical="center" wrapText="1"/>
    </xf>
    <xf numFmtId="185" fontId="12" fillId="3" borderId="2" xfId="1" applyNumberFormat="1" applyFont="1" applyFill="1" applyBorder="1" applyAlignment="1" applyProtection="1">
      <alignment horizontal="center" vertical="center" wrapText="1"/>
    </xf>
    <xf numFmtId="185" fontId="12" fillId="3" borderId="8" xfId="1" applyNumberFormat="1" applyFont="1" applyFill="1" applyBorder="1" applyAlignment="1" applyProtection="1">
      <alignment horizontal="center" vertical="center" wrapText="1"/>
    </xf>
    <xf numFmtId="185" fontId="12" fillId="3" borderId="4" xfId="1" applyNumberFormat="1" applyFont="1" applyFill="1" applyBorder="1" applyAlignment="1" applyProtection="1">
      <alignment horizontal="center" vertical="center" wrapText="1"/>
    </xf>
    <xf numFmtId="185" fontId="12" fillId="3" borderId="3" xfId="1" applyNumberFormat="1" applyFont="1" applyFill="1" applyBorder="1" applyAlignment="1" applyProtection="1">
      <alignment horizontal="center" vertical="center" wrapText="1"/>
    </xf>
    <xf numFmtId="0" fontId="12" fillId="3" borderId="4" xfId="1" applyNumberFormat="1" applyFont="1" applyFill="1" applyBorder="1" applyAlignment="1" applyProtection="1">
      <alignment horizontal="center" vertical="center" wrapText="1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49" fontId="3" fillId="0" borderId="2" xfId="1" applyNumberFormat="1" applyFont="1" applyFill="1" applyBorder="1" applyAlignment="1" applyProtection="1">
      <alignment horizontal="center" vertical="center" wrapText="1"/>
    </xf>
    <xf numFmtId="177" fontId="3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Protection="1"/>
    <xf numFmtId="0" fontId="12" fillId="0" borderId="0" xfId="1" applyNumberFormat="1" applyFont="1" applyFill="1" applyAlignment="1" applyProtection="1">
      <alignment vertical="center"/>
    </xf>
    <xf numFmtId="0" fontId="12" fillId="0" borderId="0" xfId="1" applyNumberFormat="1" applyFont="1" applyFill="1" applyProtection="1"/>
    <xf numFmtId="185" fontId="12" fillId="3" borderId="9" xfId="1" applyNumberFormat="1" applyFont="1" applyFill="1" applyBorder="1" applyAlignment="1" applyProtection="1">
      <alignment horizontal="center" vertical="center" wrapText="1"/>
    </xf>
    <xf numFmtId="0" fontId="12" fillId="0" borderId="4" xfId="1" applyNumberFormat="1" applyFont="1" applyFill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177" fontId="3" fillId="0" borderId="1" xfId="1" applyNumberFormat="1" applyFont="1" applyFill="1" applyBorder="1" applyAlignment="1" applyProtection="1">
      <alignment horizontal="center" vertical="center" wrapText="1"/>
    </xf>
    <xf numFmtId="177" fontId="3" fillId="0" borderId="9" xfId="1" applyNumberFormat="1" applyFont="1" applyFill="1" applyBorder="1" applyAlignment="1" applyProtection="1">
      <alignment horizontal="center" vertical="center" wrapText="1"/>
    </xf>
    <xf numFmtId="185" fontId="12" fillId="0" borderId="0" xfId="1" applyNumberFormat="1" applyFont="1" applyFill="1" applyAlignment="1" applyProtection="1">
      <alignment horizontal="right"/>
    </xf>
    <xf numFmtId="0" fontId="14" fillId="3" borderId="2" xfId="1" applyNumberFormat="1" applyFont="1" applyFill="1" applyBorder="1" applyAlignment="1" applyProtection="1">
      <alignment horizontal="center" vertical="center" wrapText="1"/>
    </xf>
    <xf numFmtId="177" fontId="2" fillId="0" borderId="2" xfId="1" applyNumberFormat="1" applyFont="1" applyFill="1" applyBorder="1" applyAlignment="1" applyProtection="1">
      <alignment horizontal="center" vertical="center" wrapText="1"/>
    </xf>
    <xf numFmtId="0" fontId="1" fillId="0" borderId="0" xfId="57" applyNumberFormat="1" applyFont="1" applyFill="1" applyAlignment="1" applyProtection="1">
      <alignment horizontal="centerContinuous" vertical="center"/>
    </xf>
    <xf numFmtId="0" fontId="14" fillId="0" borderId="0" xfId="57" applyNumberFormat="1" applyFont="1" applyFill="1" applyAlignment="1" applyProtection="1">
      <alignment horizontal="centerContinuous" vertical="center"/>
    </xf>
    <xf numFmtId="0" fontId="12" fillId="3" borderId="4" xfId="57" applyNumberFormat="1" applyFont="1" applyFill="1" applyBorder="1" applyAlignment="1" applyProtection="1">
      <alignment horizontal="centerContinuous" vertical="center"/>
    </xf>
    <xf numFmtId="0" fontId="12" fillId="3" borderId="2" xfId="57" applyNumberFormat="1" applyFont="1" applyFill="1" applyBorder="1" applyAlignment="1" applyProtection="1">
      <alignment horizontal="centerContinuous" vertical="center"/>
    </xf>
    <xf numFmtId="0" fontId="14" fillId="0" borderId="2" xfId="57" applyNumberFormat="1" applyFont="1" applyFill="1" applyBorder="1" applyAlignment="1" applyProtection="1">
      <alignment horizontal="centerContinuous" vertical="center"/>
    </xf>
    <xf numFmtId="0" fontId="14" fillId="3" borderId="2" xfId="57" applyNumberFormat="1" applyFont="1" applyFill="1" applyBorder="1" applyAlignment="1" applyProtection="1">
      <alignment horizontal="centerContinuous" vertical="center"/>
    </xf>
    <xf numFmtId="179" fontId="12" fillId="3" borderId="8" xfId="57" applyNumberFormat="1" applyFont="1" applyFill="1" applyBorder="1" applyAlignment="1" applyProtection="1">
      <alignment horizontal="center" vertical="center" wrapText="1"/>
    </xf>
    <xf numFmtId="0" fontId="12" fillId="0" borderId="2" xfId="57" applyNumberFormat="1" applyFont="1" applyFill="1" applyBorder="1" applyAlignment="1" applyProtection="1">
      <alignment horizontal="center" vertical="center"/>
    </xf>
    <xf numFmtId="179" fontId="3" fillId="0" borderId="2" xfId="57" applyNumberFormat="1" applyFont="1" applyFill="1" applyBorder="1" applyAlignment="1">
      <alignment horizontal="center" vertical="center" wrapText="1"/>
    </xf>
    <xf numFmtId="0" fontId="14" fillId="0" borderId="0" xfId="57" applyNumberFormat="1" applyFont="1" applyFill="1" applyAlignment="1" applyProtection="1">
      <alignment vertical="center"/>
    </xf>
    <xf numFmtId="186" fontId="3" fillId="0" borderId="2" xfId="57" applyNumberFormat="1" applyFont="1" applyFill="1" applyBorder="1" applyAlignment="1">
      <alignment horizontal="center" vertical="center" wrapText="1"/>
    </xf>
    <xf numFmtId="186" fontId="12" fillId="0" borderId="2" xfId="57" applyNumberFormat="1" applyFont="1" applyFill="1" applyBorder="1" applyAlignment="1">
      <alignment horizontal="center" vertical="center" wrapText="1"/>
    </xf>
    <xf numFmtId="0" fontId="12" fillId="0" borderId="2" xfId="57" applyNumberFormat="1" applyFont="1" applyFill="1" applyBorder="1" applyProtection="1"/>
    <xf numFmtId="0" fontId="12" fillId="0" borderId="16" xfId="57" applyNumberFormat="1" applyFont="1" applyFill="1" applyBorder="1" applyProtection="1"/>
    <xf numFmtId="0" fontId="12" fillId="0" borderId="1" xfId="57" applyNumberFormat="1" applyFont="1" applyFill="1" applyBorder="1" applyProtection="1"/>
    <xf numFmtId="179" fontId="12" fillId="0" borderId="2" xfId="57" applyNumberFormat="1" applyFont="1" applyFill="1" applyBorder="1" applyAlignment="1">
      <alignment horizontal="center" vertical="center" wrapText="1"/>
    </xf>
    <xf numFmtId="0" fontId="2" fillId="0" borderId="0" xfId="58"/>
    <xf numFmtId="0" fontId="18" fillId="0" borderId="0" xfId="58" applyNumberFormat="1" applyFont="1" applyFill="1" applyAlignment="1" applyProtection="1">
      <alignment horizontal="center" vertical="center"/>
    </xf>
    <xf numFmtId="0" fontId="13" fillId="0" borderId="0" xfId="58" applyNumberFormat="1" applyFont="1" applyFill="1" applyAlignment="1" applyProtection="1">
      <alignment horizontal="center" vertical="center"/>
    </xf>
    <xf numFmtId="0" fontId="12" fillId="0" borderId="0" xfId="58" applyNumberFormat="1" applyFont="1" applyFill="1" applyAlignment="1" applyProtection="1">
      <alignment vertical="center"/>
    </xf>
    <xf numFmtId="0" fontId="12" fillId="0" borderId="0" xfId="58" applyNumberFormat="1" applyFont="1" applyFill="1" applyAlignment="1" applyProtection="1">
      <alignment horizontal="left" vertical="center"/>
    </xf>
    <xf numFmtId="0" fontId="12" fillId="0" borderId="0" xfId="0" applyFont="1">
      <alignment vertical="center"/>
    </xf>
    <xf numFmtId="0" fontId="14" fillId="0" borderId="0" xfId="58" applyNumberFormat="1" applyFont="1" applyFill="1" applyAlignment="1" applyProtection="1"/>
    <xf numFmtId="0" fontId="2" fillId="0" borderId="0" xfId="0" applyFont="1" applyFill="1" applyBorder="1" applyAlignment="1"/>
    <xf numFmtId="0" fontId="19" fillId="0" borderId="0" xfId="0" applyNumberFormat="1" applyFont="1" applyFill="1" applyBorder="1" applyAlignment="1" applyProtection="1">
      <alignment horizontal="righ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 wrapText="1"/>
    </xf>
    <xf numFmtId="0" fontId="13" fillId="0" borderId="0" xfId="0" applyFont="1" applyFill="1" applyBorder="1" applyAlignment="1"/>
  </cellXfs>
  <cellStyles count="61">
    <cellStyle name="常规" xfId="0" builtinId="0"/>
    <cellStyle name="常规_D88B59C6770649B09E03BE3BD2B23E5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7B51B8B9507A4687B0DCE3759ECAB0F3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2CF72CCCC741496BB7D52A660C704A35" xfId="21"/>
    <cellStyle name="常规_272E60FFE07D404CB0A4AEAF338889E0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69E53E33DC7943C492F4CC080C73FAC0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48FADF3FB66E4FA2AA85E8A9608C0181" xfId="54"/>
    <cellStyle name="常规 2" xfId="55"/>
    <cellStyle name="常规_E8EC481F3E264033BBB155117F91BD45" xfId="56"/>
    <cellStyle name="常规_2790D8EB35FC41A1950419E1B5A8BC52" xfId="57"/>
    <cellStyle name="常规_A222B2B51BAD4CF9A4022098144F1C6C" xfId="58"/>
    <cellStyle name="常规_D8C9DB5E6792446CA2747D6E36B8D16F" xfId="59"/>
    <cellStyle name="常规_Sheet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6" workbookViewId="0">
      <selection activeCell="F8" sqref="F8"/>
    </sheetView>
  </sheetViews>
  <sheetFormatPr defaultColWidth="6.875" defaultRowHeight="12.75" customHeight="1"/>
  <cols>
    <col min="1" max="3" width="6.875" style="304" customWidth="1"/>
    <col min="4" max="4" width="14.875" style="304" customWidth="1"/>
    <col min="5" max="16384" width="6.875" style="304"/>
  </cols>
  <sheetData>
    <row r="1" s="304" customFormat="1" customHeight="1" spans="1:1">
      <c r="A1" s="305"/>
    </row>
    <row r="6" s="304" customFormat="1" ht="131.25" customHeight="1" spans="1:14">
      <c r="A6" s="306" t="s">
        <v>0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</row>
    <row r="8" s="304" customFormat="1" ht="45.75" customHeight="1" spans="1:6">
      <c r="A8" s="307" t="s">
        <v>1</v>
      </c>
      <c r="B8" s="307"/>
      <c r="C8" s="307"/>
      <c r="D8" s="307"/>
      <c r="E8" s="308" t="s">
        <v>2</v>
      </c>
      <c r="F8" s="308"/>
    </row>
    <row r="9" s="304" customFormat="1" ht="48" customHeight="1" spans="3:7">
      <c r="C9" s="309" t="s">
        <v>3</v>
      </c>
      <c r="D9" s="309"/>
      <c r="E9" s="309"/>
      <c r="F9" s="309"/>
      <c r="G9" s="309"/>
    </row>
    <row r="10" s="304" customFormat="1" ht="12" customHeight="1"/>
    <row r="11" s="304" customFormat="1" ht="12" customHeight="1"/>
    <row r="12" s="304" customFormat="1" ht="12" customHeight="1"/>
    <row r="13" s="304" customFormat="1" ht="38" customHeight="1" spans="3:3">
      <c r="C13" s="310" t="s">
        <v>4</v>
      </c>
    </row>
    <row r="14" s="304" customFormat="1" ht="12" customHeight="1"/>
    <row r="15" s="304" customFormat="1" ht="12" customHeight="1"/>
    <row r="16" s="304" customFormat="1" ht="12" customHeight="1"/>
    <row r="17" s="304" customFormat="1" ht="12" customHeight="1"/>
    <row r="18" s="304" customFormat="1" ht="12" customHeight="1"/>
  </sheetData>
  <mergeCells count="3">
    <mergeCell ref="A6:N6"/>
    <mergeCell ref="A8:D8"/>
    <mergeCell ref="C9:G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24"/>
  <sheetViews>
    <sheetView showGridLines="0" showZeros="0" workbookViewId="0">
      <selection activeCell="A3" sqref="A3:E3"/>
    </sheetView>
  </sheetViews>
  <sheetFormatPr defaultColWidth="9" defaultRowHeight="12.75" customHeight="1"/>
  <cols>
    <col min="1" max="3" width="3.875" style="104" customWidth="1"/>
    <col min="4" max="4" width="10" style="104" customWidth="1"/>
    <col min="5" max="5" width="15.625" style="104" customWidth="1"/>
    <col min="6" max="6" width="12.625" style="104" customWidth="1"/>
    <col min="7" max="17" width="9.625" style="104" customWidth="1"/>
    <col min="18" max="16384" width="9" style="104"/>
  </cols>
  <sheetData>
    <row r="1" ht="22.5" customHeight="1" spans="1:233">
      <c r="A1" s="105"/>
      <c r="B1" s="106"/>
      <c r="C1" s="106"/>
      <c r="D1" s="107"/>
      <c r="E1" s="108"/>
      <c r="F1" s="108"/>
      <c r="G1" s="108"/>
      <c r="H1" s="108"/>
      <c r="I1" s="108"/>
      <c r="J1" s="108"/>
      <c r="K1" s="108"/>
      <c r="L1" s="108"/>
      <c r="M1" s="108"/>
      <c r="N1" s="120"/>
      <c r="O1" s="120"/>
      <c r="P1" s="120"/>
      <c r="Q1" s="85" t="s">
        <v>257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</row>
    <row r="2" ht="22.5" customHeight="1" spans="1:233">
      <c r="A2" s="109" t="s">
        <v>258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</row>
    <row r="3" ht="22.5" customHeight="1" spans="1:233">
      <c r="A3" s="63" t="s">
        <v>35</v>
      </c>
      <c r="B3" s="63"/>
      <c r="C3" s="63"/>
      <c r="D3" s="63"/>
      <c r="E3" s="63"/>
      <c r="F3"/>
      <c r="G3"/>
      <c r="H3" s="110"/>
      <c r="I3" s="110"/>
      <c r="J3" s="110"/>
      <c r="K3" s="110"/>
      <c r="L3" s="110"/>
      <c r="M3" s="110"/>
      <c r="N3" s="121"/>
      <c r="O3" s="121"/>
      <c r="P3" s="121"/>
      <c r="Q3" s="122" t="s">
        <v>127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</row>
    <row r="4" s="100" customFormat="1" ht="22.5" customHeight="1" spans="1:233">
      <c r="A4" s="111" t="s">
        <v>156</v>
      </c>
      <c r="B4" s="111"/>
      <c r="C4" s="111"/>
      <c r="D4" s="111" t="s">
        <v>128</v>
      </c>
      <c r="E4" s="111" t="s">
        <v>156</v>
      </c>
      <c r="F4" s="112" t="s">
        <v>130</v>
      </c>
      <c r="G4" s="113" t="s">
        <v>259</v>
      </c>
      <c r="H4" s="113" t="s">
        <v>260</v>
      </c>
      <c r="I4" s="113" t="s">
        <v>261</v>
      </c>
      <c r="J4" s="113" t="s">
        <v>262</v>
      </c>
      <c r="K4" s="113" t="s">
        <v>263</v>
      </c>
      <c r="L4" s="113" t="s">
        <v>264</v>
      </c>
      <c r="M4" s="113" t="s">
        <v>265</v>
      </c>
      <c r="N4" s="113" t="s">
        <v>266</v>
      </c>
      <c r="O4" s="113" t="s">
        <v>267</v>
      </c>
      <c r="P4" s="113" t="s">
        <v>268</v>
      </c>
      <c r="Q4" s="123" t="s">
        <v>269</v>
      </c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</row>
    <row r="5" s="101" customFormat="1" ht="38.25" customHeight="1" spans="1:233">
      <c r="A5" s="114" t="s">
        <v>159</v>
      </c>
      <c r="B5" s="114" t="s">
        <v>160</v>
      </c>
      <c r="C5" s="114" t="s">
        <v>161</v>
      </c>
      <c r="D5" s="111"/>
      <c r="E5" s="111"/>
      <c r="F5" s="112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23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</row>
    <row r="6" s="102" customFormat="1" ht="22.5" customHeight="1" spans="1:233">
      <c r="A6" s="111"/>
      <c r="B6" s="111"/>
      <c r="C6" s="111"/>
      <c r="D6" s="111"/>
      <c r="E6" s="111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</row>
    <row r="7" s="103" customFormat="1" ht="27" customHeight="1" spans="1:233">
      <c r="A7" s="115"/>
      <c r="B7" s="115"/>
      <c r="C7" s="115"/>
      <c r="D7" s="115"/>
      <c r="E7" s="116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</row>
    <row r="8" ht="27" customHeight="1" spans="1:233">
      <c r="A8" s="115"/>
      <c r="B8" s="115"/>
      <c r="C8" s="115"/>
      <c r="D8" s="115"/>
      <c r="E8" s="118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</row>
    <row r="9" ht="27" customHeight="1" spans="1:233">
      <c r="A9" s="115"/>
      <c r="B9" s="115"/>
      <c r="C9" s="115"/>
      <c r="D9" s="115"/>
      <c r="E9" s="118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</row>
    <row r="10" ht="22.5" customHeight="1" spans="1:233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/>
      <c r="S10" s="103"/>
      <c r="T10" s="103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</row>
    <row r="11" ht="22.5" customHeight="1" spans="1:233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03"/>
      <c r="S11"/>
      <c r="T11" s="103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</row>
    <row r="12" ht="22.5" customHeight="1" spans="1:233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/>
      <c r="S12" s="103"/>
      <c r="T12" s="103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</row>
    <row r="13" ht="22.5" customHeight="1" spans="1:233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03"/>
      <c r="S13" s="10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</row>
    <row r="14" ht="22.5" customHeight="1" spans="1:233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</row>
    <row r="15" ht="22.5" customHeight="1" spans="1:233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</row>
    <row r="16" ht="22.5" customHeight="1" spans="1:233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</row>
    <row r="17" ht="22.5" customHeight="1" spans="1:233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</row>
    <row r="18" ht="22.5" customHeight="1" spans="1:233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</row>
    <row r="19" ht="22.5" customHeight="1" spans="1:233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</row>
    <row r="20" ht="22.5" customHeight="1" spans="1:233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</row>
    <row r="21" ht="22.5" customHeight="1" spans="1:233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</row>
    <row r="22" ht="22.5" customHeight="1" spans="1:233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</row>
    <row r="23" ht="22.5" customHeight="1" spans="1:233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</row>
    <row r="24" ht="22.5" customHeight="1" spans="1:233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</row>
  </sheetData>
  <sheetProtection formatCells="0" formatColumns="0" formatRows="0"/>
  <mergeCells count="15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196850393700787" right="0.196850393700787" top="0.78740157480315" bottom="0.590551181102362" header="2.3762664233315e-311" footer="0"/>
  <pageSetup paperSize="9" scale="85" orientation="landscape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A3" sqref="A3:E3"/>
    </sheetView>
  </sheetViews>
  <sheetFormatPr defaultColWidth="9" defaultRowHeight="11.25"/>
  <cols>
    <col min="1" max="1" width="8.375" style="84" customWidth="1"/>
    <col min="2" max="2" width="26.25" style="84" customWidth="1"/>
    <col min="3" max="3" width="14.125" style="84" customWidth="1"/>
    <col min="4" max="8" width="12.75" style="84" customWidth="1"/>
    <col min="9" max="16384" width="9" style="84"/>
  </cols>
  <sheetData>
    <row r="1" ht="18" customHeight="1" spans="1:13">
      <c r="A1"/>
      <c r="B1"/>
      <c r="C1"/>
      <c r="D1"/>
      <c r="E1"/>
      <c r="F1"/>
      <c r="G1"/>
      <c r="H1" s="85" t="s">
        <v>270</v>
      </c>
      <c r="I1"/>
      <c r="J1"/>
      <c r="K1"/>
      <c r="L1"/>
      <c r="M1"/>
    </row>
    <row r="2" ht="27" customHeight="1" spans="1:13">
      <c r="A2" s="86" t="s">
        <v>271</v>
      </c>
      <c r="B2" s="86"/>
      <c r="C2" s="86"/>
      <c r="D2" s="86"/>
      <c r="E2" s="86"/>
      <c r="F2" s="86"/>
      <c r="G2" s="86"/>
      <c r="H2" s="86"/>
      <c r="I2"/>
      <c r="J2"/>
      <c r="K2"/>
      <c r="L2"/>
      <c r="M2"/>
    </row>
    <row r="3" ht="18" customHeight="1" spans="1:13">
      <c r="A3" s="63" t="s">
        <v>35</v>
      </c>
      <c r="B3" s="63"/>
      <c r="C3" s="63"/>
      <c r="D3" s="63"/>
      <c r="E3" s="63"/>
      <c r="F3"/>
      <c r="G3"/>
      <c r="H3" s="87" t="s">
        <v>127</v>
      </c>
      <c r="I3"/>
      <c r="J3"/>
      <c r="K3"/>
      <c r="L3"/>
      <c r="M3"/>
    </row>
    <row r="4" ht="19.5" customHeight="1" spans="1:13">
      <c r="A4" s="88" t="s">
        <v>128</v>
      </c>
      <c r="B4" s="88" t="s">
        <v>129</v>
      </c>
      <c r="C4" s="89" t="s">
        <v>153</v>
      </c>
      <c r="D4" s="89" t="s">
        <v>240</v>
      </c>
      <c r="E4" s="89" t="s">
        <v>245</v>
      </c>
      <c r="F4" s="89" t="s">
        <v>272</v>
      </c>
      <c r="G4" s="88"/>
      <c r="H4" s="88"/>
      <c r="I4"/>
      <c r="J4"/>
      <c r="K4"/>
      <c r="L4"/>
      <c r="M4"/>
    </row>
    <row r="5" ht="24" customHeight="1" spans="1:13">
      <c r="A5" s="90"/>
      <c r="B5" s="90"/>
      <c r="C5" s="91"/>
      <c r="D5" s="91"/>
      <c r="E5" s="91"/>
      <c r="F5" s="92" t="s">
        <v>144</v>
      </c>
      <c r="G5" s="93" t="s">
        <v>253</v>
      </c>
      <c r="H5" s="93" t="s">
        <v>273</v>
      </c>
      <c r="I5"/>
      <c r="J5"/>
      <c r="K5"/>
      <c r="L5"/>
      <c r="M5"/>
    </row>
    <row r="6" s="83" customFormat="1" ht="18" customHeight="1" spans="1:13">
      <c r="A6" s="94" t="s">
        <v>274</v>
      </c>
      <c r="B6" s="95" t="s">
        <v>275</v>
      </c>
      <c r="C6" s="96">
        <f>E6+F6</f>
        <v>60800</v>
      </c>
      <c r="D6" s="97"/>
      <c r="E6" s="98">
        <v>34200</v>
      </c>
      <c r="F6" s="97">
        <f>G6+H6</f>
        <v>26600</v>
      </c>
      <c r="G6" s="98">
        <v>26600</v>
      </c>
      <c r="H6" s="97">
        <v>0</v>
      </c>
      <c r="I6" s="82"/>
      <c r="J6" s="82"/>
      <c r="K6" s="82"/>
      <c r="L6" s="82"/>
      <c r="M6" s="82"/>
    </row>
    <row r="7" ht="18" customHeight="1" spans="1:13">
      <c r="A7" s="94"/>
      <c r="B7" s="99"/>
      <c r="C7" s="96"/>
      <c r="D7" s="97"/>
      <c r="E7" s="98"/>
      <c r="F7" s="97"/>
      <c r="G7" s="98">
        <v>0</v>
      </c>
      <c r="H7" s="97">
        <v>0</v>
      </c>
      <c r="I7"/>
      <c r="J7"/>
      <c r="K7"/>
      <c r="L7"/>
      <c r="M7"/>
    </row>
    <row r="8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customHeigh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customHeigh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</sheetData>
  <sheetProtection formatCells="0" formatColumns="0" formatRows="0"/>
  <mergeCells count="7">
    <mergeCell ref="A2:H2"/>
    <mergeCell ref="F4:H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showGridLines="0" showZeros="0" workbookViewId="0">
      <selection activeCell="E15" sqref="E15"/>
    </sheetView>
  </sheetViews>
  <sheetFormatPr defaultColWidth="9" defaultRowHeight="12.75" customHeight="1"/>
  <cols>
    <col min="1" max="5" width="9.625" style="60" customWidth="1"/>
    <col min="6" max="7" width="12.625" style="60" customWidth="1"/>
    <col min="8" max="10" width="9.625" style="60" customWidth="1"/>
    <col min="11" max="11" width="12.625" style="60" customWidth="1"/>
    <col min="12" max="21" width="9.625" style="60" customWidth="1"/>
    <col min="22" max="16384" width="9" style="60"/>
  </cols>
  <sheetData>
    <row r="1" ht="23.25" customHeight="1" spans="1:24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/>
      <c r="R1" s="72"/>
      <c r="S1" s="72"/>
      <c r="T1" s="72"/>
      <c r="U1" s="76" t="s">
        <v>276</v>
      </c>
      <c r="V1" s="72"/>
      <c r="W1" s="72"/>
      <c r="X1"/>
    </row>
    <row r="2" ht="23.25" customHeight="1" spans="1:24">
      <c r="A2" s="62" t="s">
        <v>277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72"/>
      <c r="W2" s="72"/>
      <c r="X2"/>
    </row>
    <row r="3" ht="23.25" customHeight="1" spans="1:24">
      <c r="A3" s="63" t="s">
        <v>35</v>
      </c>
      <c r="B3" s="63"/>
      <c r="C3" s="63"/>
      <c r="D3" s="63"/>
      <c r="E3" s="63"/>
      <c r="F3"/>
      <c r="G3"/>
      <c r="H3"/>
      <c r="I3"/>
      <c r="J3"/>
      <c r="K3" s="61"/>
      <c r="L3" s="61"/>
      <c r="M3" s="61"/>
      <c r="N3" s="61"/>
      <c r="O3" s="61"/>
      <c r="P3" s="61"/>
      <c r="Q3"/>
      <c r="R3" s="72"/>
      <c r="S3" s="72"/>
      <c r="T3" s="72"/>
      <c r="U3" s="77" t="s">
        <v>127</v>
      </c>
      <c r="V3" s="72"/>
      <c r="W3" s="72"/>
      <c r="X3"/>
    </row>
    <row r="4" ht="23.25" customHeight="1" spans="1:24">
      <c r="A4" s="64" t="s">
        <v>156</v>
      </c>
      <c r="B4" s="64"/>
      <c r="C4" s="64"/>
      <c r="D4" s="65" t="s">
        <v>128</v>
      </c>
      <c r="E4" s="66" t="s">
        <v>156</v>
      </c>
      <c r="F4" s="65" t="s">
        <v>198</v>
      </c>
      <c r="G4" s="64" t="s">
        <v>199</v>
      </c>
      <c r="H4" s="64"/>
      <c r="I4" s="64"/>
      <c r="J4" s="73"/>
      <c r="K4" s="64" t="s">
        <v>200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78"/>
      <c r="W4" s="78"/>
      <c r="X4"/>
    </row>
    <row r="5" ht="23.25" customHeight="1" spans="1:24">
      <c r="A5" s="64" t="s">
        <v>159</v>
      </c>
      <c r="B5" s="64" t="s">
        <v>160</v>
      </c>
      <c r="C5" s="64" t="s">
        <v>161</v>
      </c>
      <c r="D5" s="65"/>
      <c r="E5" s="66"/>
      <c r="F5" s="65"/>
      <c r="G5" s="64" t="s">
        <v>153</v>
      </c>
      <c r="H5" s="64" t="s">
        <v>201</v>
      </c>
      <c r="I5" s="64" t="s">
        <v>202</v>
      </c>
      <c r="J5" s="64" t="s">
        <v>203</v>
      </c>
      <c r="K5" s="64" t="s">
        <v>153</v>
      </c>
      <c r="L5" s="74" t="s">
        <v>204</v>
      </c>
      <c r="M5" s="74" t="s">
        <v>203</v>
      </c>
      <c r="N5" s="74" t="s">
        <v>205</v>
      </c>
      <c r="O5" s="74" t="s">
        <v>206</v>
      </c>
      <c r="P5" s="74" t="s">
        <v>207</v>
      </c>
      <c r="Q5" s="74" t="s">
        <v>208</v>
      </c>
      <c r="R5" s="74" t="s">
        <v>209</v>
      </c>
      <c r="S5" s="79" t="s">
        <v>210</v>
      </c>
      <c r="T5" s="74" t="s">
        <v>211</v>
      </c>
      <c r="U5" s="74" t="s">
        <v>212</v>
      </c>
      <c r="V5" s="78"/>
      <c r="W5" s="78"/>
      <c r="X5"/>
    </row>
    <row r="6" ht="30" customHeight="1" spans="1:24">
      <c r="A6" s="64"/>
      <c r="B6" s="64"/>
      <c r="C6" s="64"/>
      <c r="D6" s="65"/>
      <c r="E6" s="66"/>
      <c r="F6" s="65"/>
      <c r="G6" s="64"/>
      <c r="H6" s="64"/>
      <c r="I6" s="64"/>
      <c r="J6" s="64"/>
      <c r="K6" s="64"/>
      <c r="L6" s="74"/>
      <c r="M6" s="74"/>
      <c r="N6" s="74"/>
      <c r="O6" s="74"/>
      <c r="P6" s="74"/>
      <c r="Q6" s="74"/>
      <c r="R6" s="74"/>
      <c r="S6" s="80"/>
      <c r="T6" s="74"/>
      <c r="U6" s="74"/>
      <c r="V6" s="78"/>
      <c r="W6" s="78"/>
      <c r="X6"/>
    </row>
    <row r="7" ht="23.25" customHeight="1" spans="1:24">
      <c r="A7" s="67" t="s">
        <v>278</v>
      </c>
      <c r="B7" s="67" t="s">
        <v>278</v>
      </c>
      <c r="C7" s="67" t="s">
        <v>278</v>
      </c>
      <c r="D7" s="67" t="s">
        <v>278</v>
      </c>
      <c r="E7" s="68" t="s">
        <v>278</v>
      </c>
      <c r="F7" s="67">
        <v>1</v>
      </c>
      <c r="G7" s="67">
        <v>2</v>
      </c>
      <c r="H7" s="67">
        <v>3</v>
      </c>
      <c r="I7" s="67">
        <v>4</v>
      </c>
      <c r="J7" s="67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  <c r="Q7" s="64">
        <v>12</v>
      </c>
      <c r="R7" s="64">
        <v>13</v>
      </c>
      <c r="S7" s="64">
        <v>14</v>
      </c>
      <c r="T7" s="64">
        <v>15</v>
      </c>
      <c r="U7" s="64">
        <v>16</v>
      </c>
      <c r="V7" s="81"/>
      <c r="W7" s="81"/>
      <c r="X7"/>
    </row>
    <row r="8" s="59" customFormat="1" ht="29.25" customHeight="1" spans="1:24">
      <c r="A8" s="69"/>
      <c r="B8" s="69"/>
      <c r="C8" s="69"/>
      <c r="D8" s="69"/>
      <c r="E8" s="70"/>
      <c r="F8" s="71"/>
      <c r="G8" s="71"/>
      <c r="H8" s="71"/>
      <c r="I8" s="71"/>
      <c r="J8" s="71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2"/>
      <c r="W8" s="72"/>
      <c r="X8" s="82"/>
    </row>
    <row r="9" s="25" customFormat="1" ht="13.5" spans="1:1">
      <c r="A9" s="25" t="s">
        <v>279</v>
      </c>
    </row>
    <row r="10" ht="23.25" customHeight="1" spans="1:2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/>
    </row>
    <row r="11" ht="23.25" customHeight="1" spans="1:24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59"/>
    </row>
    <row r="12" ht="23.25" customHeight="1" spans="1:24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/>
    </row>
    <row r="13" ht="23.25" customHeight="1" spans="1:24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/>
    </row>
    <row r="14" ht="23.25" customHeight="1" spans="1:24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/>
    </row>
    <row r="15" ht="23.25" customHeight="1" spans="1:24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/>
    </row>
    <row r="16" ht="23.25" customHeight="1" spans="1:24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/>
    </row>
    <row r="17" ht="23.25" customHeight="1" spans="1:24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/>
    </row>
    <row r="18" ht="23.25" customHeight="1" spans="1:24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/>
    </row>
    <row r="19" ht="23.25" customHeight="1" spans="1:24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/>
    </row>
  </sheetData>
  <sheetProtection formatCells="0" formatColumns="0" formatRows="0"/>
  <mergeCells count="25">
    <mergeCell ref="A2:U2"/>
    <mergeCell ref="A4:C4"/>
    <mergeCell ref="G4:J4"/>
    <mergeCell ref="K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196850393700787" right="0.196850393700787" top="0.78740157480315" bottom="0.590551181102362" header="0" footer="0"/>
  <pageSetup paperSize="9" scale="65" orientation="landscape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A16" workbookViewId="0">
      <selection activeCell="A7" sqref="A7:A16"/>
    </sheetView>
  </sheetViews>
  <sheetFormatPr defaultColWidth="10" defaultRowHeight="13.5"/>
  <cols>
    <col min="1" max="1" width="6.78333333333333" style="25" customWidth="1"/>
    <col min="2" max="2" width="15.0666666666667" style="25" customWidth="1"/>
    <col min="3" max="3" width="8.55" style="25" customWidth="1"/>
    <col min="4" max="4" width="12.2083333333333" style="25" customWidth="1"/>
    <col min="5" max="5" width="8.41666666666667" style="25" customWidth="1"/>
    <col min="6" max="6" width="8.55" style="25" customWidth="1"/>
    <col min="7" max="7" width="7.875" style="25" customWidth="1"/>
    <col min="8" max="8" width="21.575" style="25" customWidth="1"/>
    <col min="9" max="9" width="11.125" style="25" customWidth="1"/>
    <col min="10" max="10" width="11.5333333333333" style="25" customWidth="1"/>
    <col min="11" max="11" width="9.225" style="25" customWidth="1"/>
    <col min="12" max="12" width="9.76666666666667" style="25" customWidth="1"/>
    <col min="13" max="13" width="19.1333333333333" style="25" customWidth="1"/>
    <col min="14" max="18" width="9.76666666666667" style="25" customWidth="1"/>
    <col min="19" max="16384" width="10" style="25"/>
  </cols>
  <sheetData>
    <row r="1" s="25" customFormat="1" ht="16.35" customHeight="1" spans="1:1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 t="s">
        <v>280</v>
      </c>
    </row>
    <row r="2" s="25" customFormat="1" ht="37.95" customHeight="1" spans="1:13">
      <c r="A2" s="26"/>
      <c r="B2" s="26"/>
      <c r="C2" s="58" t="s">
        <v>281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s="25" customFormat="1" ht="21.55" customHeight="1" spans="1:13">
      <c r="A3" s="29" t="s">
        <v>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 t="s">
        <v>282</v>
      </c>
      <c r="M3" s="30"/>
    </row>
    <row r="4" s="25" customFormat="1" ht="33.6" customHeight="1" spans="1:13">
      <c r="A4" s="31" t="s">
        <v>128</v>
      </c>
      <c r="B4" s="31" t="s">
        <v>283</v>
      </c>
      <c r="C4" s="31" t="s">
        <v>284</v>
      </c>
      <c r="D4" s="31" t="s">
        <v>285</v>
      </c>
      <c r="E4" s="31" t="s">
        <v>286</v>
      </c>
      <c r="F4" s="31"/>
      <c r="G4" s="31"/>
      <c r="H4" s="31"/>
      <c r="I4" s="31"/>
      <c r="J4" s="31"/>
      <c r="K4" s="31"/>
      <c r="L4" s="31"/>
      <c r="M4" s="31"/>
    </row>
    <row r="5" s="25" customFormat="1" ht="36.2" customHeight="1" spans="1:13">
      <c r="A5" s="31"/>
      <c r="B5" s="31"/>
      <c r="C5" s="31"/>
      <c r="D5" s="31"/>
      <c r="E5" s="31" t="s">
        <v>287</v>
      </c>
      <c r="F5" s="31" t="s">
        <v>288</v>
      </c>
      <c r="G5" s="31" t="s">
        <v>289</v>
      </c>
      <c r="H5" s="31" t="s">
        <v>290</v>
      </c>
      <c r="I5" s="31" t="s">
        <v>291</v>
      </c>
      <c r="J5" s="31" t="s">
        <v>292</v>
      </c>
      <c r="K5" s="31" t="s">
        <v>293</v>
      </c>
      <c r="L5" s="31" t="s">
        <v>294</v>
      </c>
      <c r="M5" s="31" t="s">
        <v>295</v>
      </c>
    </row>
    <row r="6" s="25" customFormat="1" ht="28.45" customHeight="1" spans="1:13">
      <c r="A6" s="35">
        <v>711001</v>
      </c>
      <c r="B6" s="35" t="s">
        <v>152</v>
      </c>
      <c r="C6" s="34">
        <v>442000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s="25" customFormat="1" ht="43.1" customHeight="1" spans="1:13">
      <c r="A7" s="54">
        <v>711001</v>
      </c>
      <c r="B7" s="54" t="s">
        <v>296</v>
      </c>
      <c r="C7" s="38">
        <v>442000</v>
      </c>
      <c r="D7" s="54" t="s">
        <v>297</v>
      </c>
      <c r="E7" s="32" t="s">
        <v>298</v>
      </c>
      <c r="F7" s="54" t="s">
        <v>299</v>
      </c>
      <c r="G7" s="54" t="s">
        <v>300</v>
      </c>
      <c r="H7" s="57">
        <v>11</v>
      </c>
      <c r="I7" s="54" t="s">
        <v>301</v>
      </c>
      <c r="J7" s="54" t="s">
        <v>301</v>
      </c>
      <c r="K7" s="54" t="s">
        <v>302</v>
      </c>
      <c r="L7" s="54" t="s">
        <v>303</v>
      </c>
      <c r="M7" s="54"/>
    </row>
    <row r="8" s="25" customFormat="1" ht="43.1" customHeight="1" spans="1:13">
      <c r="A8" s="54"/>
      <c r="B8" s="54"/>
      <c r="C8" s="38"/>
      <c r="D8" s="54"/>
      <c r="E8" s="32"/>
      <c r="F8" s="54" t="s">
        <v>304</v>
      </c>
      <c r="G8" s="54" t="s">
        <v>305</v>
      </c>
      <c r="H8" s="54" t="s">
        <v>306</v>
      </c>
      <c r="I8" s="54" t="s">
        <v>307</v>
      </c>
      <c r="J8" s="54" t="s">
        <v>308</v>
      </c>
      <c r="K8" s="54" t="s">
        <v>307</v>
      </c>
      <c r="L8" s="54" t="s">
        <v>309</v>
      </c>
      <c r="M8" s="54"/>
    </row>
    <row r="9" s="25" customFormat="1" ht="43.1" customHeight="1" spans="1:13">
      <c r="A9" s="54"/>
      <c r="B9" s="54"/>
      <c r="C9" s="38"/>
      <c r="D9" s="54"/>
      <c r="E9" s="32"/>
      <c r="F9" s="54" t="s">
        <v>310</v>
      </c>
      <c r="G9" s="54"/>
      <c r="H9" s="54"/>
      <c r="I9" s="54" t="s">
        <v>311</v>
      </c>
      <c r="J9" s="54" t="s">
        <v>312</v>
      </c>
      <c r="K9" s="54"/>
      <c r="L9" s="54"/>
      <c r="M9" s="54"/>
    </row>
    <row r="10" s="25" customFormat="1" ht="43.1" customHeight="1" spans="1:13">
      <c r="A10" s="54"/>
      <c r="B10" s="54"/>
      <c r="C10" s="38"/>
      <c r="D10" s="54"/>
      <c r="E10" s="32"/>
      <c r="F10" s="54" t="s">
        <v>313</v>
      </c>
      <c r="G10" s="54"/>
      <c r="H10" s="54"/>
      <c r="I10" s="54" t="s">
        <v>311</v>
      </c>
      <c r="J10" s="54" t="s">
        <v>312</v>
      </c>
      <c r="K10" s="54"/>
      <c r="L10" s="54"/>
      <c r="M10" s="54"/>
    </row>
    <row r="11" s="25" customFormat="1" ht="43.1" customHeight="1" spans="1:13">
      <c r="A11" s="54"/>
      <c r="B11" s="54"/>
      <c r="C11" s="38"/>
      <c r="D11" s="54"/>
      <c r="E11" s="32"/>
      <c r="F11" s="54" t="s">
        <v>314</v>
      </c>
      <c r="G11" s="54" t="s">
        <v>315</v>
      </c>
      <c r="H11" s="54" t="s">
        <v>316</v>
      </c>
      <c r="I11" s="54" t="s">
        <v>317</v>
      </c>
      <c r="J11" s="54" t="s">
        <v>318</v>
      </c>
      <c r="K11" s="54" t="s">
        <v>319</v>
      </c>
      <c r="L11" s="54" t="s">
        <v>320</v>
      </c>
      <c r="M11" s="54"/>
    </row>
    <row r="12" s="25" customFormat="1" ht="43.1" customHeight="1" spans="1:13">
      <c r="A12" s="54"/>
      <c r="B12" s="54"/>
      <c r="C12" s="38"/>
      <c r="D12" s="54"/>
      <c r="E12" s="32"/>
      <c r="F12" s="54" t="s">
        <v>321</v>
      </c>
      <c r="G12" s="54" t="s">
        <v>322</v>
      </c>
      <c r="H12" s="54" t="s">
        <v>306</v>
      </c>
      <c r="I12" s="54" t="s">
        <v>323</v>
      </c>
      <c r="J12" s="54" t="s">
        <v>324</v>
      </c>
      <c r="K12" s="54" t="s">
        <v>307</v>
      </c>
      <c r="L12" s="54" t="s">
        <v>309</v>
      </c>
      <c r="M12" s="54"/>
    </row>
    <row r="13" s="25" customFormat="1" ht="43.1" customHeight="1" spans="1:13">
      <c r="A13" s="54"/>
      <c r="B13" s="54"/>
      <c r="C13" s="38"/>
      <c r="D13" s="54"/>
      <c r="E13" s="32" t="s">
        <v>325</v>
      </c>
      <c r="F13" s="54" t="s">
        <v>326</v>
      </c>
      <c r="G13" s="54"/>
      <c r="H13" s="54"/>
      <c r="I13" s="54" t="s">
        <v>311</v>
      </c>
      <c r="J13" s="54" t="s">
        <v>312</v>
      </c>
      <c r="K13" s="54"/>
      <c r="L13" s="54"/>
      <c r="M13" s="54"/>
    </row>
    <row r="14" s="25" customFormat="1" ht="43.1" customHeight="1" spans="1:13">
      <c r="A14" s="54"/>
      <c r="B14" s="54"/>
      <c r="C14" s="38"/>
      <c r="D14" s="54"/>
      <c r="E14" s="32"/>
      <c r="F14" s="54" t="s">
        <v>327</v>
      </c>
      <c r="G14" s="54" t="s">
        <v>328</v>
      </c>
      <c r="H14" s="54" t="s">
        <v>306</v>
      </c>
      <c r="I14" s="54" t="s">
        <v>329</v>
      </c>
      <c r="J14" s="54" t="s">
        <v>330</v>
      </c>
      <c r="K14" s="54" t="s">
        <v>307</v>
      </c>
      <c r="L14" s="54" t="s">
        <v>309</v>
      </c>
      <c r="M14" s="54"/>
    </row>
    <row r="15" s="25" customFormat="1" ht="43.1" customHeight="1" spans="1:13">
      <c r="A15" s="54"/>
      <c r="B15" s="54"/>
      <c r="C15" s="38"/>
      <c r="D15" s="54"/>
      <c r="E15" s="32"/>
      <c r="F15" s="54" t="s">
        <v>331</v>
      </c>
      <c r="G15" s="54"/>
      <c r="H15" s="54"/>
      <c r="I15" s="54" t="s">
        <v>311</v>
      </c>
      <c r="J15" s="54" t="s">
        <v>312</v>
      </c>
      <c r="K15" s="54"/>
      <c r="L15" s="54"/>
      <c r="M15" s="54"/>
    </row>
    <row r="16" s="25" customFormat="1" ht="43.1" customHeight="1" spans="1:13">
      <c r="A16" s="54"/>
      <c r="B16" s="54"/>
      <c r="C16" s="38"/>
      <c r="D16" s="54"/>
      <c r="E16" s="32" t="s">
        <v>332</v>
      </c>
      <c r="F16" s="54" t="s">
        <v>333</v>
      </c>
      <c r="G16" s="54" t="s">
        <v>334</v>
      </c>
      <c r="H16" s="54" t="s">
        <v>335</v>
      </c>
      <c r="I16" s="54" t="s">
        <v>336</v>
      </c>
      <c r="J16" s="54" t="s">
        <v>337</v>
      </c>
      <c r="K16" s="54" t="s">
        <v>307</v>
      </c>
      <c r="L16" s="54" t="s">
        <v>309</v>
      </c>
      <c r="M16" s="54"/>
    </row>
  </sheetData>
  <mergeCells count="14">
    <mergeCell ref="C2:M2"/>
    <mergeCell ref="A3:K3"/>
    <mergeCell ref="L3:M3"/>
    <mergeCell ref="E4:M4"/>
    <mergeCell ref="A4:A5"/>
    <mergeCell ref="A7:A16"/>
    <mergeCell ref="B4:B5"/>
    <mergeCell ref="B7:B16"/>
    <mergeCell ref="C4:C5"/>
    <mergeCell ref="C7:C16"/>
    <mergeCell ref="D4:D5"/>
    <mergeCell ref="D7:D16"/>
    <mergeCell ref="E7:E12"/>
    <mergeCell ref="E13:E1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J6" sqref="J6:J9"/>
    </sheetView>
  </sheetViews>
  <sheetFormatPr defaultColWidth="10" defaultRowHeight="13.5"/>
  <cols>
    <col min="1" max="1" width="6.24166666666667" style="25" customWidth="1"/>
    <col min="2" max="2" width="13.4333333333333" style="25" customWidth="1"/>
    <col min="3" max="3" width="8.41666666666667" style="25" customWidth="1"/>
    <col min="4" max="4" width="10.45" style="25" customWidth="1"/>
    <col min="5" max="6" width="9.76666666666667" style="25" customWidth="1"/>
    <col min="7" max="7" width="9.90833333333333" style="25" customWidth="1"/>
    <col min="8" max="9" width="8.275" style="25" customWidth="1"/>
    <col min="10" max="10" width="33.6583333333333" style="25" customWidth="1"/>
    <col min="11" max="11" width="7.05833333333333" style="25" customWidth="1"/>
    <col min="12" max="12" width="11.125" style="25" customWidth="1"/>
    <col min="13" max="16" width="9.76666666666667" style="25" customWidth="1"/>
    <col min="17" max="17" width="24.425" style="25" customWidth="1"/>
    <col min="18" max="18" width="15.7416666666667" style="25" customWidth="1"/>
    <col min="19" max="19" width="9.76666666666667" style="25" customWidth="1"/>
    <col min="20" max="16384" width="10" style="25"/>
  </cols>
  <sheetData>
    <row r="1" s="25" customFormat="1" ht="42.25" customHeight="1" spans="1:18">
      <c r="A1" s="28" t="s">
        <v>338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="25" customFormat="1" ht="23.25" customHeight="1" spans="1:18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 t="s">
        <v>282</v>
      </c>
      <c r="R2" s="30"/>
    </row>
    <row r="3" s="25" customFormat="1" ht="21.55" customHeight="1" spans="1:18">
      <c r="A3" s="31" t="s">
        <v>339</v>
      </c>
      <c r="B3" s="31" t="s">
        <v>129</v>
      </c>
      <c r="C3" s="31" t="s">
        <v>340</v>
      </c>
      <c r="D3" s="31"/>
      <c r="E3" s="31"/>
      <c r="F3" s="31"/>
      <c r="G3" s="31"/>
      <c r="H3" s="31"/>
      <c r="I3" s="31"/>
      <c r="J3" s="31" t="s">
        <v>341</v>
      </c>
      <c r="K3" s="31" t="s">
        <v>342</v>
      </c>
      <c r="L3" s="31"/>
      <c r="M3" s="31"/>
      <c r="N3" s="31"/>
      <c r="O3" s="31"/>
      <c r="P3" s="31"/>
      <c r="Q3" s="31"/>
      <c r="R3" s="31"/>
    </row>
    <row r="4" s="25" customFormat="1" ht="23.25" customHeight="1" spans="1:18">
      <c r="A4" s="31"/>
      <c r="B4" s="31"/>
      <c r="C4" s="31" t="s">
        <v>284</v>
      </c>
      <c r="D4" s="31" t="s">
        <v>343</v>
      </c>
      <c r="E4" s="31"/>
      <c r="F4" s="31"/>
      <c r="G4" s="31"/>
      <c r="H4" s="31" t="s">
        <v>344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s="25" customFormat="1" ht="31.05" customHeight="1" spans="1:18">
      <c r="A5" s="31"/>
      <c r="B5" s="31"/>
      <c r="C5" s="31"/>
      <c r="D5" s="31" t="s">
        <v>345</v>
      </c>
      <c r="E5" s="31" t="s">
        <v>132</v>
      </c>
      <c r="F5" s="31" t="s">
        <v>346</v>
      </c>
      <c r="G5" s="31" t="s">
        <v>347</v>
      </c>
      <c r="H5" s="31" t="s">
        <v>199</v>
      </c>
      <c r="I5" s="31" t="s">
        <v>200</v>
      </c>
      <c r="J5" s="31"/>
      <c r="K5" s="31" t="s">
        <v>287</v>
      </c>
      <c r="L5" s="31" t="s">
        <v>288</v>
      </c>
      <c r="M5" s="31" t="s">
        <v>289</v>
      </c>
      <c r="N5" s="31" t="s">
        <v>294</v>
      </c>
      <c r="O5" s="31" t="s">
        <v>290</v>
      </c>
      <c r="P5" s="31" t="s">
        <v>348</v>
      </c>
      <c r="Q5" s="31" t="s">
        <v>349</v>
      </c>
      <c r="R5" s="31" t="s">
        <v>295</v>
      </c>
    </row>
    <row r="6" s="25" customFormat="1" ht="19.8" customHeight="1" spans="1:18">
      <c r="A6" s="54">
        <v>711001</v>
      </c>
      <c r="B6" s="54" t="s">
        <v>152</v>
      </c>
      <c r="C6" s="38">
        <v>3460412</v>
      </c>
      <c r="D6" s="38">
        <v>3460412</v>
      </c>
      <c r="E6" s="38"/>
      <c r="F6" s="38"/>
      <c r="G6" s="38"/>
      <c r="H6" s="38">
        <v>3018412</v>
      </c>
      <c r="I6" s="38">
        <v>442000</v>
      </c>
      <c r="J6" s="54" t="s">
        <v>350</v>
      </c>
      <c r="K6" s="55" t="s">
        <v>298</v>
      </c>
      <c r="L6" s="55" t="s">
        <v>351</v>
      </c>
      <c r="M6" s="55" t="s">
        <v>305</v>
      </c>
      <c r="N6" s="56">
        <v>1</v>
      </c>
      <c r="O6" s="55" t="s">
        <v>307</v>
      </c>
      <c r="P6" s="55" t="s">
        <v>307</v>
      </c>
      <c r="Q6" s="55" t="s">
        <v>352</v>
      </c>
      <c r="R6" s="55"/>
    </row>
    <row r="7" s="25" customFormat="1" ht="22.4" customHeight="1" spans="1:18">
      <c r="A7" s="54"/>
      <c r="B7" s="54"/>
      <c r="C7" s="38"/>
      <c r="D7" s="38"/>
      <c r="E7" s="38"/>
      <c r="F7" s="38"/>
      <c r="G7" s="38"/>
      <c r="H7" s="38"/>
      <c r="I7" s="38"/>
      <c r="J7" s="54"/>
      <c r="K7" s="55"/>
      <c r="L7" s="55" t="s">
        <v>353</v>
      </c>
      <c r="M7" s="55" t="s">
        <v>315</v>
      </c>
      <c r="N7" s="55" t="s">
        <v>354</v>
      </c>
      <c r="O7" s="55" t="s">
        <v>317</v>
      </c>
      <c r="P7" s="55" t="s">
        <v>355</v>
      </c>
      <c r="Q7" s="55" t="s">
        <v>356</v>
      </c>
      <c r="R7" s="55"/>
    </row>
    <row r="8" s="25" customFormat="1" ht="18.95" customHeight="1" spans="1:18">
      <c r="A8" s="54"/>
      <c r="B8" s="54"/>
      <c r="C8" s="38"/>
      <c r="D8" s="38"/>
      <c r="E8" s="38"/>
      <c r="F8" s="38"/>
      <c r="G8" s="38"/>
      <c r="H8" s="38"/>
      <c r="I8" s="38"/>
      <c r="J8" s="54"/>
      <c r="K8" s="55" t="s">
        <v>325</v>
      </c>
      <c r="L8" s="55" t="s">
        <v>357</v>
      </c>
      <c r="M8" s="55" t="s">
        <v>328</v>
      </c>
      <c r="N8" s="56">
        <v>1</v>
      </c>
      <c r="O8" s="55" t="s">
        <v>307</v>
      </c>
      <c r="P8" s="55" t="s">
        <v>307</v>
      </c>
      <c r="Q8" s="57" t="s">
        <v>358</v>
      </c>
      <c r="R8" s="55"/>
    </row>
    <row r="9" s="25" customFormat="1" ht="21.55" customHeight="1" spans="1:18">
      <c r="A9" s="54"/>
      <c r="B9" s="54"/>
      <c r="C9" s="38"/>
      <c r="D9" s="38"/>
      <c r="E9" s="38"/>
      <c r="F9" s="38"/>
      <c r="G9" s="38"/>
      <c r="H9" s="38"/>
      <c r="I9" s="38"/>
      <c r="J9" s="54"/>
      <c r="K9" s="55"/>
      <c r="L9" s="55" t="s">
        <v>336</v>
      </c>
      <c r="M9" s="55" t="s">
        <v>335</v>
      </c>
      <c r="N9" s="55" t="s">
        <v>336</v>
      </c>
      <c r="O9" s="55" t="s">
        <v>307</v>
      </c>
      <c r="P9" s="55" t="s">
        <v>307</v>
      </c>
      <c r="Q9" s="55" t="s">
        <v>359</v>
      </c>
      <c r="R9" s="55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I42" sqref="I42"/>
    </sheetView>
  </sheetViews>
  <sheetFormatPr defaultColWidth="6.75" defaultRowHeight="11.25"/>
  <cols>
    <col min="1" max="1" width="14" style="2" customWidth="1"/>
    <col min="2" max="2" width="12.5" style="2" customWidth="1"/>
    <col min="3" max="5" width="6.875" style="2" customWidth="1"/>
    <col min="6" max="11" width="11.375" style="2" customWidth="1"/>
    <col min="12" max="16384" width="6.75" style="2"/>
  </cols>
  <sheetData>
    <row r="1" s="1" customFormat="1" ht="24.95" customHeight="1" spans="1:11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7.1" customHeight="1" spans="1:11">
      <c r="A2" s="42"/>
      <c r="B2" s="42"/>
      <c r="C2" s="42"/>
      <c r="D2" s="42"/>
      <c r="E2" s="42"/>
      <c r="F2" s="42"/>
      <c r="G2" s="42"/>
      <c r="H2" s="42"/>
      <c r="I2" s="42"/>
      <c r="J2" s="42"/>
      <c r="K2" s="23" t="s">
        <v>361</v>
      </c>
    </row>
    <row r="3" s="40" customFormat="1" ht="17.1" customHeight="1" spans="1:11">
      <c r="A3" s="43" t="s">
        <v>362</v>
      </c>
      <c r="B3" s="44"/>
      <c r="C3" s="44"/>
      <c r="D3" s="44"/>
      <c r="E3" s="44"/>
      <c r="F3" s="45"/>
      <c r="G3" s="45"/>
      <c r="H3" s="45"/>
      <c r="I3" s="45"/>
      <c r="J3" s="45"/>
      <c r="K3" s="53" t="s">
        <v>127</v>
      </c>
    </row>
    <row r="4" s="2" customFormat="1" ht="26.25" customHeight="1" spans="1:11">
      <c r="A4" s="8" t="s">
        <v>363</v>
      </c>
      <c r="B4" s="8" t="s">
        <v>364</v>
      </c>
      <c r="C4" s="7" t="s">
        <v>365</v>
      </c>
      <c r="D4" s="7" t="s">
        <v>366</v>
      </c>
      <c r="E4" s="7" t="s">
        <v>367</v>
      </c>
      <c r="F4" s="7" t="s">
        <v>368</v>
      </c>
      <c r="G4" s="7"/>
      <c r="H4" s="7"/>
      <c r="I4" s="7"/>
      <c r="J4" s="7"/>
      <c r="K4" s="7"/>
    </row>
    <row r="5" s="2" customFormat="1" ht="36.75" customHeight="1" spans="1:11">
      <c r="A5" s="10"/>
      <c r="B5" s="10"/>
      <c r="C5" s="7"/>
      <c r="D5" s="7"/>
      <c r="E5" s="7"/>
      <c r="F5" s="14" t="s">
        <v>130</v>
      </c>
      <c r="G5" s="14" t="s">
        <v>369</v>
      </c>
      <c r="H5" s="14" t="s">
        <v>132</v>
      </c>
      <c r="I5" s="14" t="s">
        <v>370</v>
      </c>
      <c r="J5" s="14" t="s">
        <v>135</v>
      </c>
      <c r="K5" s="14" t="s">
        <v>136</v>
      </c>
    </row>
    <row r="6" s="41" customFormat="1" ht="14.25" spans="1:11">
      <c r="A6" s="46"/>
      <c r="B6" s="47" t="s">
        <v>371</v>
      </c>
      <c r="C6" s="47" t="s">
        <v>372</v>
      </c>
      <c r="D6" s="47"/>
      <c r="E6" s="47"/>
      <c r="F6" s="47">
        <f t="shared" ref="F6:F25" si="0">G6</f>
        <v>30000</v>
      </c>
      <c r="G6" s="47">
        <v>30000</v>
      </c>
      <c r="H6" s="47"/>
      <c r="I6" s="47"/>
      <c r="J6" s="47"/>
      <c r="K6" s="52"/>
    </row>
    <row r="7" s="41" customFormat="1" ht="14.25" spans="1:11">
      <c r="A7" s="46"/>
      <c r="B7" s="47" t="s">
        <v>373</v>
      </c>
      <c r="C7" s="47" t="s">
        <v>372</v>
      </c>
      <c r="D7" s="47"/>
      <c r="E7" s="47"/>
      <c r="F7" s="47">
        <f t="shared" si="0"/>
        <v>10000</v>
      </c>
      <c r="G7" s="47">
        <v>10000</v>
      </c>
      <c r="H7" s="47"/>
      <c r="I7" s="47"/>
      <c r="J7" s="47"/>
      <c r="K7" s="52"/>
    </row>
    <row r="8" s="41" customFormat="1" ht="14.25" spans="1:11">
      <c r="A8" s="46"/>
      <c r="B8" s="47" t="s">
        <v>374</v>
      </c>
      <c r="C8" s="47" t="s">
        <v>375</v>
      </c>
      <c r="D8" s="47"/>
      <c r="E8" s="47"/>
      <c r="F8" s="47">
        <f t="shared" si="0"/>
        <v>10000</v>
      </c>
      <c r="G8" s="47">
        <v>10000</v>
      </c>
      <c r="H8" s="47"/>
      <c r="I8" s="47"/>
      <c r="J8" s="47"/>
      <c r="K8" s="52"/>
    </row>
    <row r="9" s="41" customFormat="1" ht="14.25" spans="1:11">
      <c r="A9" s="46"/>
      <c r="B9" s="47" t="s">
        <v>376</v>
      </c>
      <c r="C9" s="47" t="s">
        <v>377</v>
      </c>
      <c r="D9" s="47"/>
      <c r="E9" s="47"/>
      <c r="F9" s="47">
        <f t="shared" si="0"/>
        <v>8000</v>
      </c>
      <c r="G9" s="47">
        <v>8000</v>
      </c>
      <c r="H9" s="47"/>
      <c r="I9" s="47"/>
      <c r="J9" s="47"/>
      <c r="K9" s="52"/>
    </row>
    <row r="10" s="41" customFormat="1" ht="14.25" spans="1:11">
      <c r="A10" s="46"/>
      <c r="B10" s="47" t="s">
        <v>378</v>
      </c>
      <c r="C10" s="47" t="s">
        <v>379</v>
      </c>
      <c r="D10" s="47"/>
      <c r="E10" s="47"/>
      <c r="F10" s="47">
        <f t="shared" si="0"/>
        <v>20000</v>
      </c>
      <c r="G10" s="47">
        <v>20000</v>
      </c>
      <c r="H10" s="47"/>
      <c r="I10" s="47"/>
      <c r="J10" s="47"/>
      <c r="K10" s="52"/>
    </row>
    <row r="11" s="41" customFormat="1" ht="14.25" spans="1:11">
      <c r="A11" s="46"/>
      <c r="B11" s="47" t="s">
        <v>380</v>
      </c>
      <c r="C11" s="47" t="s">
        <v>381</v>
      </c>
      <c r="D11" s="47"/>
      <c r="E11" s="47"/>
      <c r="F11" s="47">
        <f t="shared" si="0"/>
        <v>2000</v>
      </c>
      <c r="G11" s="47">
        <v>2000</v>
      </c>
      <c r="H11" s="47"/>
      <c r="I11" s="47"/>
      <c r="J11" s="47"/>
      <c r="K11" s="52"/>
    </row>
    <row r="12" s="41" customFormat="1" ht="14.25" spans="1:11">
      <c r="A12" s="46"/>
      <c r="B12" s="48" t="s">
        <v>382</v>
      </c>
      <c r="C12" s="48" t="s">
        <v>377</v>
      </c>
      <c r="D12" s="48"/>
      <c r="E12" s="48"/>
      <c r="F12" s="47">
        <f t="shared" si="0"/>
        <v>2000</v>
      </c>
      <c r="G12" s="48">
        <v>2000</v>
      </c>
      <c r="H12" s="48"/>
      <c r="I12" s="47"/>
      <c r="J12" s="48"/>
      <c r="K12" s="52"/>
    </row>
    <row r="13" s="41" customFormat="1" ht="14.25" spans="1:11">
      <c r="A13" s="46"/>
      <c r="B13" s="49" t="s">
        <v>383</v>
      </c>
      <c r="C13" s="49" t="s">
        <v>377</v>
      </c>
      <c r="D13" s="49"/>
      <c r="E13" s="50"/>
      <c r="F13" s="50">
        <f t="shared" si="0"/>
        <v>26400</v>
      </c>
      <c r="G13" s="50">
        <v>26400</v>
      </c>
      <c r="H13" s="49"/>
      <c r="I13" s="50"/>
      <c r="J13" s="50"/>
      <c r="K13" s="52"/>
    </row>
    <row r="14" s="41" customFormat="1" ht="14.25" spans="1:11">
      <c r="A14" s="46"/>
      <c r="B14" s="49" t="s">
        <v>384</v>
      </c>
      <c r="C14" s="49" t="s">
        <v>385</v>
      </c>
      <c r="D14" s="49"/>
      <c r="E14" s="50"/>
      <c r="F14" s="50">
        <f t="shared" si="0"/>
        <v>7000</v>
      </c>
      <c r="G14" s="50">
        <v>7000</v>
      </c>
      <c r="H14" s="49"/>
      <c r="I14" s="50"/>
      <c r="J14" s="50"/>
      <c r="K14" s="52"/>
    </row>
    <row r="15" s="41" customFormat="1" ht="14.25" spans="1:11">
      <c r="A15" s="46"/>
      <c r="B15" s="49" t="s">
        <v>386</v>
      </c>
      <c r="C15" s="49" t="s">
        <v>387</v>
      </c>
      <c r="D15" s="49"/>
      <c r="E15" s="50"/>
      <c r="F15" s="50">
        <f t="shared" si="0"/>
        <v>3100</v>
      </c>
      <c r="G15" s="50">
        <v>3100</v>
      </c>
      <c r="H15" s="49"/>
      <c r="I15" s="50"/>
      <c r="J15" s="50"/>
      <c r="K15" s="52"/>
    </row>
    <row r="16" s="41" customFormat="1" ht="14.25" spans="1:11">
      <c r="A16" s="46"/>
      <c r="B16" s="49" t="s">
        <v>388</v>
      </c>
      <c r="C16" s="49" t="s">
        <v>387</v>
      </c>
      <c r="D16" s="49"/>
      <c r="E16" s="50"/>
      <c r="F16" s="50">
        <f t="shared" si="0"/>
        <v>2000</v>
      </c>
      <c r="G16" s="50">
        <v>2000</v>
      </c>
      <c r="H16" s="49"/>
      <c r="I16" s="50"/>
      <c r="J16" s="50"/>
      <c r="K16" s="52"/>
    </row>
    <row r="17" s="41" customFormat="1" ht="14.25" spans="1:11">
      <c r="A17" s="46"/>
      <c r="B17" s="49" t="s">
        <v>389</v>
      </c>
      <c r="C17" s="49" t="s">
        <v>390</v>
      </c>
      <c r="D17" s="49"/>
      <c r="E17" s="50"/>
      <c r="F17" s="50">
        <f t="shared" si="0"/>
        <v>300</v>
      </c>
      <c r="G17" s="50">
        <v>300</v>
      </c>
      <c r="H17" s="49"/>
      <c r="I17" s="50"/>
      <c r="J17" s="50"/>
      <c r="K17" s="52"/>
    </row>
    <row r="18" s="41" customFormat="1" ht="14.25" spans="1:11">
      <c r="A18" s="46"/>
      <c r="B18" s="49" t="s">
        <v>391</v>
      </c>
      <c r="C18" s="49" t="s">
        <v>387</v>
      </c>
      <c r="D18" s="49"/>
      <c r="E18" s="50"/>
      <c r="F18" s="50">
        <f t="shared" si="0"/>
        <v>1200</v>
      </c>
      <c r="G18" s="50">
        <v>1200</v>
      </c>
      <c r="H18" s="49"/>
      <c r="I18" s="50"/>
      <c r="J18" s="50"/>
      <c r="K18" s="52"/>
    </row>
    <row r="19" s="41" customFormat="1" ht="14.25" spans="1:11">
      <c r="A19" s="46"/>
      <c r="B19" s="49" t="s">
        <v>392</v>
      </c>
      <c r="C19" s="49" t="s">
        <v>377</v>
      </c>
      <c r="D19" s="49"/>
      <c r="E19" s="50"/>
      <c r="F19" s="50">
        <f t="shared" si="0"/>
        <v>1650</v>
      </c>
      <c r="G19" s="50">
        <v>1650</v>
      </c>
      <c r="H19" s="49"/>
      <c r="I19" s="50"/>
      <c r="J19" s="50"/>
      <c r="K19" s="52"/>
    </row>
    <row r="20" s="41" customFormat="1" ht="14.25" spans="1:11">
      <c r="A20" s="46"/>
      <c r="B20" s="49" t="s">
        <v>393</v>
      </c>
      <c r="C20" s="49" t="s">
        <v>377</v>
      </c>
      <c r="D20" s="49"/>
      <c r="E20" s="50"/>
      <c r="F20" s="50">
        <f t="shared" si="0"/>
        <v>5000</v>
      </c>
      <c r="G20" s="50">
        <v>5000</v>
      </c>
      <c r="H20" s="49"/>
      <c r="I20" s="50"/>
      <c r="J20" s="50"/>
      <c r="K20" s="52"/>
    </row>
    <row r="21" s="41" customFormat="1" ht="14.25" spans="1:11">
      <c r="A21" s="46"/>
      <c r="B21" s="49" t="s">
        <v>394</v>
      </c>
      <c r="C21" s="49" t="s">
        <v>381</v>
      </c>
      <c r="D21" s="49"/>
      <c r="E21" s="50"/>
      <c r="F21" s="50">
        <f t="shared" si="0"/>
        <v>1000</v>
      </c>
      <c r="G21" s="50">
        <v>1000</v>
      </c>
      <c r="H21" s="49"/>
      <c r="I21" s="50"/>
      <c r="J21" s="50"/>
      <c r="K21" s="52"/>
    </row>
    <row r="22" s="41" customFormat="1" ht="14.25" spans="1:11">
      <c r="A22" s="46"/>
      <c r="B22" s="49" t="s">
        <v>395</v>
      </c>
      <c r="C22" s="49" t="s">
        <v>381</v>
      </c>
      <c r="D22" s="49"/>
      <c r="E22" s="50"/>
      <c r="F22" s="50">
        <f t="shared" si="0"/>
        <v>1500</v>
      </c>
      <c r="G22" s="50">
        <v>1500</v>
      </c>
      <c r="H22" s="49"/>
      <c r="I22" s="50"/>
      <c r="J22" s="50"/>
      <c r="K22" s="52"/>
    </row>
    <row r="23" s="41" customFormat="1" ht="14.25" spans="1:11">
      <c r="A23" s="46"/>
      <c r="B23" s="49" t="s">
        <v>396</v>
      </c>
      <c r="C23" s="49" t="s">
        <v>377</v>
      </c>
      <c r="D23" s="49"/>
      <c r="E23" s="50"/>
      <c r="F23" s="50">
        <f t="shared" si="0"/>
        <v>300</v>
      </c>
      <c r="G23" s="50">
        <v>300</v>
      </c>
      <c r="H23" s="49"/>
      <c r="I23" s="50"/>
      <c r="J23" s="50"/>
      <c r="K23" s="52"/>
    </row>
    <row r="24" s="41" customFormat="1" ht="14.25" spans="1:11">
      <c r="A24" s="46"/>
      <c r="B24" s="51" t="s">
        <v>397</v>
      </c>
      <c r="C24" s="52"/>
      <c r="D24" s="51"/>
      <c r="E24" s="50"/>
      <c r="F24" s="50">
        <f t="shared" si="0"/>
        <v>50000</v>
      </c>
      <c r="G24" s="50">
        <v>50000</v>
      </c>
      <c r="H24" s="50"/>
      <c r="I24" s="50"/>
      <c r="J24" s="50"/>
      <c r="K24" s="52"/>
    </row>
    <row r="25" s="41" customFormat="1" ht="14.25" spans="1:11">
      <c r="A25" s="46"/>
      <c r="B25" s="51" t="s">
        <v>231</v>
      </c>
      <c r="C25" s="52"/>
      <c r="D25" s="51"/>
      <c r="E25" s="50"/>
      <c r="F25" s="50">
        <f t="shared" si="0"/>
        <v>100000</v>
      </c>
      <c r="G25" s="50">
        <v>100000</v>
      </c>
      <c r="H25" s="50"/>
      <c r="I25" s="50"/>
      <c r="J25" s="50"/>
      <c r="K25" s="52"/>
    </row>
    <row r="26" s="41" customFormat="1" ht="14.25" spans="1:11">
      <c r="A26" s="48" t="s">
        <v>153</v>
      </c>
      <c r="B26" s="52"/>
      <c r="C26" s="52"/>
      <c r="D26" s="52"/>
      <c r="E26" s="52"/>
      <c r="F26" s="48">
        <f>SUM(F6:F25)</f>
        <v>281450</v>
      </c>
      <c r="G26" s="48">
        <f>SUM(G6:G25)</f>
        <v>281450</v>
      </c>
      <c r="H26" s="52"/>
      <c r="I26" s="48"/>
      <c r="J26" s="48"/>
      <c r="K26" s="52"/>
    </row>
  </sheetData>
  <mergeCells count="8">
    <mergeCell ref="A1:K1"/>
    <mergeCell ref="A3:E3"/>
    <mergeCell ref="F4:K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$A13:$XFD13"/>
    </sheetView>
  </sheetViews>
  <sheetFormatPr defaultColWidth="10" defaultRowHeight="13.5" outlineLevelCol="7"/>
  <cols>
    <col min="1" max="1" width="11.125" style="25" customWidth="1"/>
    <col min="2" max="2" width="25.375" style="25" customWidth="1"/>
    <col min="3" max="3" width="15.3333333333333" style="25" customWidth="1"/>
    <col min="4" max="4" width="12.75" style="25" customWidth="1"/>
    <col min="5" max="5" width="16.4166666666667" style="25" customWidth="1"/>
    <col min="6" max="6" width="14.1166666666667" style="25" customWidth="1"/>
    <col min="7" max="7" width="15.3333333333333" style="25" customWidth="1"/>
    <col min="8" max="8" width="17.6416666666667" style="25" customWidth="1"/>
    <col min="9" max="9" width="9.76666666666667" style="25" customWidth="1"/>
    <col min="10" max="16384" width="10" style="25"/>
  </cols>
  <sheetData>
    <row r="1" s="25" customFormat="1" ht="16.35" customHeight="1" spans="1:8">
      <c r="A1" s="26"/>
      <c r="H1" s="27" t="s">
        <v>398</v>
      </c>
    </row>
    <row r="2" s="25" customFormat="1" ht="38.8" customHeight="1" spans="1:8">
      <c r="A2" s="28" t="s">
        <v>399</v>
      </c>
      <c r="B2" s="28"/>
      <c r="C2" s="28"/>
      <c r="D2" s="28"/>
      <c r="E2" s="28"/>
      <c r="F2" s="28"/>
      <c r="G2" s="28"/>
      <c r="H2" s="28"/>
    </row>
    <row r="3" s="25" customFormat="1" ht="24.15" customHeight="1" spans="1:8">
      <c r="A3" s="29" t="s">
        <v>362</v>
      </c>
      <c r="B3" s="29"/>
      <c r="C3" s="29"/>
      <c r="D3" s="29"/>
      <c r="E3" s="29"/>
      <c r="F3" s="29"/>
      <c r="G3" s="29"/>
      <c r="H3" s="30" t="s">
        <v>282</v>
      </c>
    </row>
    <row r="4" s="25" customFormat="1" ht="19.8" customHeight="1" spans="1:8">
      <c r="A4" s="31" t="s">
        <v>400</v>
      </c>
      <c r="B4" s="31" t="s">
        <v>401</v>
      </c>
      <c r="C4" s="31" t="s">
        <v>153</v>
      </c>
      <c r="D4" s="31" t="s">
        <v>402</v>
      </c>
      <c r="E4" s="31"/>
      <c r="F4" s="31"/>
      <c r="G4" s="31"/>
      <c r="H4" s="31" t="s">
        <v>200</v>
      </c>
    </row>
    <row r="5" s="25" customFormat="1" ht="23.25" customHeight="1" spans="1:8">
      <c r="A5" s="31"/>
      <c r="B5" s="31"/>
      <c r="C5" s="31"/>
      <c r="D5" s="31" t="s">
        <v>144</v>
      </c>
      <c r="E5" s="31" t="s">
        <v>403</v>
      </c>
      <c r="F5" s="31"/>
      <c r="G5" s="31" t="s">
        <v>404</v>
      </c>
      <c r="H5" s="31"/>
    </row>
    <row r="6" s="25" customFormat="1" ht="23.25" customHeight="1" spans="1:8">
      <c r="A6" s="31"/>
      <c r="B6" s="31"/>
      <c r="C6" s="31"/>
      <c r="D6" s="31"/>
      <c r="E6" s="31" t="s">
        <v>201</v>
      </c>
      <c r="F6" s="31" t="s">
        <v>203</v>
      </c>
      <c r="G6" s="31"/>
      <c r="H6" s="31"/>
    </row>
    <row r="7" s="25" customFormat="1" ht="22.8" customHeight="1" spans="1:8">
      <c r="A7" s="32"/>
      <c r="B7" s="33" t="s">
        <v>153</v>
      </c>
      <c r="C7" s="34">
        <f t="shared" ref="C7:H7" si="0">C8</f>
        <v>0</v>
      </c>
      <c r="D7" s="34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</row>
    <row r="8" s="25" customFormat="1" ht="22.8" customHeight="1" spans="1:8">
      <c r="A8" s="35"/>
      <c r="B8" s="35"/>
      <c r="C8" s="34">
        <f>D8+H8</f>
        <v>0</v>
      </c>
      <c r="D8" s="34">
        <f>E8+F8+G8</f>
        <v>0</v>
      </c>
      <c r="E8" s="34">
        <v>0</v>
      </c>
      <c r="F8" s="34">
        <v>0</v>
      </c>
      <c r="G8" s="34">
        <v>0</v>
      </c>
      <c r="H8" s="34">
        <v>0</v>
      </c>
    </row>
    <row r="9" s="25" customFormat="1" ht="22.8" customHeight="1" spans="1:8">
      <c r="A9" s="36"/>
      <c r="B9" s="36"/>
      <c r="C9" s="34"/>
      <c r="D9" s="34"/>
      <c r="E9" s="34"/>
      <c r="F9" s="34"/>
      <c r="G9" s="34"/>
      <c r="H9" s="34"/>
    </row>
    <row r="10" s="25" customFormat="1" ht="22.8" customHeight="1" spans="1:8">
      <c r="A10" s="36"/>
      <c r="B10" s="36"/>
      <c r="C10" s="34"/>
      <c r="D10" s="34"/>
      <c r="E10" s="34"/>
      <c r="F10" s="34"/>
      <c r="G10" s="34"/>
      <c r="H10" s="34"/>
    </row>
    <row r="11" s="25" customFormat="1" ht="22.8" customHeight="1" spans="1:8">
      <c r="A11" s="36"/>
      <c r="B11" s="36"/>
      <c r="C11" s="34"/>
      <c r="D11" s="34"/>
      <c r="E11" s="34"/>
      <c r="F11" s="34"/>
      <c r="G11" s="34"/>
      <c r="H11" s="34"/>
    </row>
    <row r="12" s="25" customFormat="1" ht="22.8" customHeight="1" spans="1:8">
      <c r="A12" s="37"/>
      <c r="B12" s="37"/>
      <c r="C12" s="38"/>
      <c r="D12" s="38"/>
      <c r="E12" s="39"/>
      <c r="F12" s="39"/>
      <c r="G12" s="39"/>
      <c r="H12" s="39"/>
    </row>
    <row r="13" spans="1:1">
      <c r="A13" s="25" t="s">
        <v>279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22" sqref="G22"/>
    </sheetView>
  </sheetViews>
  <sheetFormatPr defaultColWidth="10" defaultRowHeight="13.5" outlineLevelCol="7"/>
  <cols>
    <col min="1" max="1" width="10.7166666666667" style="25" customWidth="1"/>
    <col min="2" max="2" width="22.8" style="25" customWidth="1"/>
    <col min="3" max="3" width="19.2666666666667" style="25" customWidth="1"/>
    <col min="4" max="4" width="16.6916666666667" style="25" customWidth="1"/>
    <col min="5" max="6" width="16.4166666666667" style="25" customWidth="1"/>
    <col min="7" max="8" width="17.6416666666667" style="25" customWidth="1"/>
    <col min="9" max="9" width="9.76666666666667" style="25" customWidth="1"/>
    <col min="10" max="16384" width="10" style="25"/>
  </cols>
  <sheetData>
    <row r="1" s="25" customFormat="1" ht="16.35" customHeight="1" spans="1:8">
      <c r="A1" s="26"/>
      <c r="H1" s="27" t="s">
        <v>405</v>
      </c>
    </row>
    <row r="2" s="25" customFormat="1" ht="38.8" customHeight="1" spans="1:8">
      <c r="A2" s="28" t="s">
        <v>406</v>
      </c>
      <c r="B2" s="28"/>
      <c r="C2" s="28"/>
      <c r="D2" s="28"/>
      <c r="E2" s="28"/>
      <c r="F2" s="28"/>
      <c r="G2" s="28"/>
      <c r="H2" s="28"/>
    </row>
    <row r="3" s="25" customFormat="1" ht="24.15" customHeight="1" spans="1:8">
      <c r="A3" s="29" t="s">
        <v>362</v>
      </c>
      <c r="B3" s="29"/>
      <c r="C3" s="29"/>
      <c r="D3" s="29"/>
      <c r="E3" s="29"/>
      <c r="F3" s="29"/>
      <c r="G3" s="29"/>
      <c r="H3" s="30" t="s">
        <v>282</v>
      </c>
    </row>
    <row r="4" s="25" customFormat="1" ht="20.7" customHeight="1" spans="1:8">
      <c r="A4" s="31" t="s">
        <v>400</v>
      </c>
      <c r="B4" s="31" t="s">
        <v>401</v>
      </c>
      <c r="C4" s="31" t="s">
        <v>153</v>
      </c>
      <c r="D4" s="31" t="s">
        <v>407</v>
      </c>
      <c r="E4" s="31"/>
      <c r="F4" s="31"/>
      <c r="G4" s="31"/>
      <c r="H4" s="31" t="s">
        <v>200</v>
      </c>
    </row>
    <row r="5" s="25" customFormat="1" ht="18.95" customHeight="1" spans="1:8">
      <c r="A5" s="31"/>
      <c r="B5" s="31"/>
      <c r="C5" s="31"/>
      <c r="D5" s="31" t="s">
        <v>144</v>
      </c>
      <c r="E5" s="31" t="s">
        <v>403</v>
      </c>
      <c r="F5" s="31"/>
      <c r="G5" s="31" t="s">
        <v>404</v>
      </c>
      <c r="H5" s="31"/>
    </row>
    <row r="6" s="25" customFormat="1" ht="24.15" customHeight="1" spans="1:8">
      <c r="A6" s="31"/>
      <c r="B6" s="31"/>
      <c r="C6" s="31"/>
      <c r="D6" s="31"/>
      <c r="E6" s="31" t="s">
        <v>201</v>
      </c>
      <c r="F6" s="31" t="s">
        <v>203</v>
      </c>
      <c r="G6" s="31"/>
      <c r="H6" s="31"/>
    </row>
    <row r="7" s="25" customFormat="1" ht="22.8" customHeight="1" spans="1:8">
      <c r="A7" s="32"/>
      <c r="B7" s="33" t="s">
        <v>153</v>
      </c>
      <c r="C7" s="34">
        <f t="shared" ref="C7:H7" si="0">C8</f>
        <v>0</v>
      </c>
      <c r="D7" s="34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</row>
    <row r="8" s="25" customFormat="1" ht="22.8" customHeight="1" spans="1:8">
      <c r="A8" s="35"/>
      <c r="B8" s="35"/>
      <c r="C8" s="34">
        <f>D8+H8</f>
        <v>0</v>
      </c>
      <c r="D8" s="34">
        <f>E8+F8+G8</f>
        <v>0</v>
      </c>
      <c r="E8" s="34">
        <v>0</v>
      </c>
      <c r="F8" s="34">
        <v>0</v>
      </c>
      <c r="G8" s="34">
        <v>0</v>
      </c>
      <c r="H8" s="34">
        <v>0</v>
      </c>
    </row>
    <row r="9" s="25" customFormat="1" ht="22.8" customHeight="1" spans="1:8">
      <c r="A9" s="36"/>
      <c r="B9" s="36"/>
      <c r="C9" s="34"/>
      <c r="D9" s="34"/>
      <c r="E9" s="34"/>
      <c r="F9" s="34"/>
      <c r="G9" s="34"/>
      <c r="H9" s="34"/>
    </row>
    <row r="10" s="25" customFormat="1" ht="22.8" customHeight="1" spans="1:8">
      <c r="A10" s="36"/>
      <c r="B10" s="36"/>
      <c r="C10" s="34"/>
      <c r="D10" s="34"/>
      <c r="E10" s="34"/>
      <c r="F10" s="34"/>
      <c r="G10" s="34"/>
      <c r="H10" s="34"/>
    </row>
    <row r="11" s="25" customFormat="1" ht="22.8" customHeight="1" spans="1:8">
      <c r="A11" s="36"/>
      <c r="B11" s="36"/>
      <c r="C11" s="34"/>
      <c r="D11" s="34"/>
      <c r="E11" s="34"/>
      <c r="F11" s="34"/>
      <c r="G11" s="34"/>
      <c r="H11" s="34"/>
    </row>
    <row r="12" s="25" customFormat="1" ht="22.8" customHeight="1" spans="1:8">
      <c r="A12" s="37"/>
      <c r="B12" s="37"/>
      <c r="C12" s="38"/>
      <c r="D12" s="38"/>
      <c r="E12" s="39"/>
      <c r="F12" s="39"/>
      <c r="G12" s="39"/>
      <c r="H12" s="39"/>
    </row>
    <row r="13" spans="1:1">
      <c r="A13" s="25" t="s">
        <v>279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J17" sqref="J17"/>
    </sheetView>
  </sheetViews>
  <sheetFormatPr defaultColWidth="9" defaultRowHeight="14.25"/>
  <sheetData>
    <row r="1" s="1" customFormat="1" ht="24.95" customHeight="1" spans="1:19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2"/>
    </row>
    <row r="2" s="2" customFormat="1" ht="17.1" customHeight="1" spans="1:19">
      <c r="A2" s="4" t="s">
        <v>409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3" t="s">
        <v>410</v>
      </c>
      <c r="S2" s="5"/>
    </row>
    <row r="3" s="2" customFormat="1" ht="18" customHeight="1" spans="1:19">
      <c r="A3" s="6" t="s">
        <v>411</v>
      </c>
      <c r="B3" s="7" t="s">
        <v>412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8" t="s">
        <v>413</v>
      </c>
      <c r="Q3" s="7"/>
      <c r="R3" s="7"/>
      <c r="S3" s="24"/>
    </row>
    <row r="4" s="2" customFormat="1" ht="18" customHeight="1" spans="1:19">
      <c r="A4" s="6"/>
      <c r="B4" s="8" t="s">
        <v>153</v>
      </c>
      <c r="C4" s="9" t="s">
        <v>414</v>
      </c>
      <c r="D4" s="9"/>
      <c r="E4" s="9"/>
      <c r="F4" s="9"/>
      <c r="G4" s="9"/>
      <c r="H4" s="9"/>
      <c r="I4" s="9"/>
      <c r="J4" s="19" t="s">
        <v>415</v>
      </c>
      <c r="K4" s="19" t="s">
        <v>416</v>
      </c>
      <c r="L4" s="9"/>
      <c r="M4" s="9"/>
      <c r="N4" s="9"/>
      <c r="O4" s="9"/>
      <c r="P4" s="18" t="s">
        <v>153</v>
      </c>
      <c r="Q4" s="7" t="s">
        <v>417</v>
      </c>
      <c r="R4" s="7" t="s">
        <v>418</v>
      </c>
      <c r="S4" s="24"/>
    </row>
    <row r="5" s="2" customFormat="1" ht="68.25" customHeight="1" spans="1:19">
      <c r="A5" s="10"/>
      <c r="B5" s="11"/>
      <c r="C5" s="12" t="s">
        <v>144</v>
      </c>
      <c r="D5" s="13" t="s">
        <v>419</v>
      </c>
      <c r="E5" s="13" t="s">
        <v>420</v>
      </c>
      <c r="F5" s="14" t="s">
        <v>421</v>
      </c>
      <c r="G5" s="14" t="s">
        <v>422</v>
      </c>
      <c r="H5" s="15" t="s">
        <v>423</v>
      </c>
      <c r="I5" s="20" t="s">
        <v>424</v>
      </c>
      <c r="J5" s="21"/>
      <c r="K5" s="12" t="s">
        <v>144</v>
      </c>
      <c r="L5" s="13" t="s">
        <v>425</v>
      </c>
      <c r="M5" s="13" t="s">
        <v>426</v>
      </c>
      <c r="N5" s="13" t="s">
        <v>427</v>
      </c>
      <c r="O5" s="20" t="s">
        <v>428</v>
      </c>
      <c r="P5" s="21"/>
      <c r="Q5" s="21"/>
      <c r="R5" s="21"/>
      <c r="S5" s="24"/>
    </row>
    <row r="6" s="2" customFormat="1" ht="24.95" customHeight="1" spans="1:19">
      <c r="A6" s="16" t="s">
        <v>153</v>
      </c>
      <c r="B6" s="17">
        <v>42</v>
      </c>
      <c r="C6" s="17">
        <v>32</v>
      </c>
      <c r="D6" s="17">
        <v>16</v>
      </c>
      <c r="E6" s="17">
        <v>0</v>
      </c>
      <c r="F6" s="17">
        <v>0</v>
      </c>
      <c r="G6" s="17">
        <v>0</v>
      </c>
      <c r="H6" s="17">
        <v>0</v>
      </c>
      <c r="I6" s="17">
        <v>16</v>
      </c>
      <c r="J6" s="17">
        <v>0</v>
      </c>
      <c r="K6" s="17">
        <v>10</v>
      </c>
      <c r="L6" s="17">
        <v>8</v>
      </c>
      <c r="M6" s="17">
        <v>0</v>
      </c>
      <c r="N6" s="17">
        <v>0</v>
      </c>
      <c r="O6" s="17">
        <v>2</v>
      </c>
      <c r="P6" s="17">
        <v>1</v>
      </c>
      <c r="Q6" s="17">
        <v>1</v>
      </c>
      <c r="R6" s="17">
        <v>0</v>
      </c>
      <c r="S6" s="5"/>
    </row>
    <row r="7" s="2" customFormat="1" ht="12.75" customHeight="1" spans="1:1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="2" customFormat="1" ht="12.7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="2" customFormat="1" ht="12.75" customHeight="1" spans="1:1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="2" customFormat="1" ht="12.75" customHeight="1" spans="1:19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="2" customFormat="1" ht="12.75" customHeight="1" spans="1:19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="2" customFormat="1" ht="12.75" customHeight="1" spans="1:19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="2" customFormat="1" ht="12.75" customHeight="1" spans="1:19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="2" customFormat="1" ht="12.75" customHeight="1" spans="1:19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="2" customFormat="1" ht="12.75" customHeight="1" spans="1:19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="2" customFormat="1" ht="12.75" customHeight="1" spans="1:19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</sheetData>
  <mergeCells count="12">
    <mergeCell ref="A1:R1"/>
    <mergeCell ref="A2:D2"/>
    <mergeCell ref="B3:O3"/>
    <mergeCell ref="P3:R3"/>
    <mergeCell ref="C4:I4"/>
    <mergeCell ref="K4:O4"/>
    <mergeCell ref="A3:A5"/>
    <mergeCell ref="B4:B5"/>
    <mergeCell ref="J4:J5"/>
    <mergeCell ref="P4:P5"/>
    <mergeCell ref="Q4:Q5"/>
    <mergeCell ref="R4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topLeftCell="A10" workbookViewId="0">
      <selection activeCell="E18" sqref="E18"/>
    </sheetView>
  </sheetViews>
  <sheetFormatPr defaultColWidth="9" defaultRowHeight="12.75" customHeight="1" outlineLevelCol="3"/>
  <cols>
    <col min="1" max="1" width="13" style="297" customWidth="1"/>
    <col min="2" max="2" width="52.875" style="297" customWidth="1"/>
    <col min="3" max="4" width="4.875" style="297" customWidth="1"/>
    <col min="5" max="16384" width="9" style="297"/>
  </cols>
  <sheetData>
    <row r="1" ht="66.75" customHeight="1" spans="1:4">
      <c r="A1" s="298" t="s">
        <v>5</v>
      </c>
      <c r="B1" s="298"/>
      <c r="C1" s="298"/>
      <c r="D1" s="299"/>
    </row>
    <row r="2" ht="34.5" customHeight="1" spans="1:4">
      <c r="A2" s="300" t="s">
        <v>6</v>
      </c>
      <c r="B2" s="300" t="s">
        <v>7</v>
      </c>
      <c r="C2" s="301">
        <v>1</v>
      </c>
      <c r="D2" s="301"/>
    </row>
    <row r="3" ht="34.5" customHeight="1" spans="1:4">
      <c r="A3" s="300" t="s">
        <v>8</v>
      </c>
      <c r="B3" s="300" t="s">
        <v>9</v>
      </c>
      <c r="C3" s="301">
        <v>2</v>
      </c>
      <c r="D3" s="301"/>
    </row>
    <row r="4" ht="34.5" customHeight="1" spans="1:4">
      <c r="A4" s="300" t="s">
        <v>10</v>
      </c>
      <c r="B4" s="300" t="s">
        <v>11</v>
      </c>
      <c r="C4" s="301">
        <v>3</v>
      </c>
      <c r="D4" s="301"/>
    </row>
    <row r="5" ht="34.5" customHeight="1" spans="1:4">
      <c r="A5" s="300" t="s">
        <v>12</v>
      </c>
      <c r="B5" s="300" t="s">
        <v>13</v>
      </c>
      <c r="C5" s="301">
        <v>4</v>
      </c>
      <c r="D5" s="301"/>
    </row>
    <row r="6" ht="34.5" customHeight="1" spans="1:4">
      <c r="A6" s="300" t="s">
        <v>14</v>
      </c>
      <c r="B6" s="300" t="s">
        <v>15</v>
      </c>
      <c r="C6" s="301">
        <v>5</v>
      </c>
      <c r="D6" s="301"/>
    </row>
    <row r="7" ht="34.5" customHeight="1" spans="1:4">
      <c r="A7" s="300" t="s">
        <v>16</v>
      </c>
      <c r="B7" s="300" t="s">
        <v>17</v>
      </c>
      <c r="C7" s="301">
        <v>6</v>
      </c>
      <c r="D7" s="301"/>
    </row>
    <row r="8" ht="34.5" customHeight="1" spans="1:4">
      <c r="A8" s="300" t="s">
        <v>18</v>
      </c>
      <c r="B8" s="300" t="s">
        <v>19</v>
      </c>
      <c r="C8" s="301">
        <v>7</v>
      </c>
      <c r="D8" s="301"/>
    </row>
    <row r="9" ht="34.5" customHeight="1" spans="1:4">
      <c r="A9" s="300" t="s">
        <v>20</v>
      </c>
      <c r="B9" s="300" t="s">
        <v>21</v>
      </c>
      <c r="C9" s="301">
        <v>8</v>
      </c>
      <c r="D9" s="301"/>
    </row>
    <row r="10" ht="34.5" customHeight="1" spans="1:4">
      <c r="A10" s="300" t="s">
        <v>22</v>
      </c>
      <c r="B10" s="300" t="s">
        <v>23</v>
      </c>
      <c r="C10" s="301">
        <v>9</v>
      </c>
      <c r="D10" s="301"/>
    </row>
    <row r="11" ht="34.5" customHeight="1" spans="1:4">
      <c r="A11" s="300" t="s">
        <v>24</v>
      </c>
      <c r="B11" s="300" t="s">
        <v>25</v>
      </c>
      <c r="C11" s="301">
        <v>10</v>
      </c>
      <c r="D11" s="301"/>
    </row>
    <row r="12" customFormat="1" ht="33" customHeight="1" spans="1:1">
      <c r="A12" s="300" t="s">
        <v>26</v>
      </c>
    </row>
    <row r="13" customFormat="1" ht="33" customHeight="1" spans="1:2">
      <c r="A13" s="300" t="s">
        <v>27</v>
      </c>
      <c r="B13" s="300"/>
    </row>
    <row r="14" customFormat="1" ht="24.75" customHeight="1" spans="1:2">
      <c r="A14" s="300" t="s">
        <v>28</v>
      </c>
      <c r="B14" s="300"/>
    </row>
    <row r="15" customFormat="1" ht="28" customHeight="1" spans="1:1">
      <c r="A15" s="300" t="s">
        <v>29</v>
      </c>
    </row>
    <row r="16" customFormat="1" ht="30" customHeight="1" spans="1:1">
      <c r="A16" s="300" t="s">
        <v>30</v>
      </c>
    </row>
    <row r="17" customFormat="1" ht="24.75" customHeight="1" spans="1:1">
      <c r="A17" s="302" t="s">
        <v>31</v>
      </c>
    </row>
    <row r="18" ht="24.75" customHeight="1" spans="1:4">
      <c r="A18"/>
      <c r="B18"/>
      <c r="C18"/>
      <c r="D18"/>
    </row>
    <row r="19" ht="24.75" customHeight="1" spans="1:4">
      <c r="A19" s="300"/>
      <c r="B19" s="300"/>
      <c r="C19" s="301"/>
      <c r="D19"/>
    </row>
    <row r="20" ht="24.75" customHeight="1" spans="1:4">
      <c r="A20"/>
      <c r="B20"/>
      <c r="C20"/>
      <c r="D20"/>
    </row>
    <row r="21" ht="25.5" customHeight="1" spans="1:4">
      <c r="A21"/>
      <c r="B21"/>
      <c r="C21"/>
      <c r="D21"/>
    </row>
    <row r="22" ht="25.5" customHeight="1" spans="1:4">
      <c r="A22"/>
      <c r="B22"/>
      <c r="C22"/>
      <c r="D22"/>
    </row>
    <row r="23" ht="25.5" customHeight="1" spans="1:4">
      <c r="A23"/>
      <c r="B23"/>
      <c r="C23"/>
      <c r="D23"/>
    </row>
    <row r="24" ht="25.5" customHeight="1" spans="1:4">
      <c r="A24"/>
      <c r="B24"/>
      <c r="C24"/>
      <c r="D24"/>
    </row>
    <row r="25" ht="25.5" customHeight="1" spans="1:4">
      <c r="A25"/>
      <c r="B25"/>
      <c r="C25"/>
      <c r="D25"/>
    </row>
    <row r="26" ht="25.5" customHeight="1" spans="1:4">
      <c r="A26"/>
      <c r="B26"/>
      <c r="C26"/>
      <c r="D26"/>
    </row>
    <row r="27" ht="25.5" customHeight="1" spans="1:4">
      <c r="A27"/>
      <c r="B27"/>
      <c r="C27"/>
      <c r="D27"/>
    </row>
    <row r="28" ht="25.5" customHeight="1" spans="1:4">
      <c r="A28" s="303"/>
      <c r="B28" s="303"/>
      <c r="C28" s="301"/>
      <c r="D28" s="301"/>
    </row>
    <row r="29" ht="25.5" customHeight="1" spans="1:4">
      <c r="A29" s="303"/>
      <c r="B29" s="303"/>
      <c r="C29" s="303"/>
      <c r="D29" s="301"/>
    </row>
    <row r="30" ht="25.5" customHeight="1" spans="1:4">
      <c r="A30" s="303"/>
      <c r="B30" s="303"/>
      <c r="C30" s="303"/>
      <c r="D30" s="303"/>
    </row>
    <row r="31" ht="25.5" customHeight="1" spans="1:4">
      <c r="A31" s="300"/>
      <c r="B31" s="300"/>
      <c r="C31" s="301"/>
      <c r="D31" s="303"/>
    </row>
    <row r="32" ht="25.5" customHeight="1" spans="1:4">
      <c r="A32" s="300"/>
      <c r="B32" s="300"/>
      <c r="C32" s="301"/>
      <c r="D32" s="303"/>
    </row>
    <row r="33" ht="25.5" customHeight="1" spans="1:4">
      <c r="A33" s="300"/>
      <c r="B33" s="303"/>
      <c r="C33" s="301"/>
      <c r="D33" s="303"/>
    </row>
    <row r="34" ht="25.5" customHeight="1" spans="1:4">
      <c r="A34" s="300"/>
      <c r="B34" s="303"/>
      <c r="C34" s="301"/>
      <c r="D34" s="303"/>
    </row>
  </sheetData>
  <sheetProtection formatCells="0" formatColumns="0" formatRows="0"/>
  <mergeCells count="1">
    <mergeCell ref="A1:C1"/>
  </mergeCells>
  <printOptions horizontalCentered="1"/>
  <pageMargins left="0.196850393700787" right="0.196850393700787" top="0.78740157480315" bottom="0.590551181102362" header="0" footer="0"/>
  <pageSetup paperSize="9" scale="90" orientation="landscape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workbookViewId="0">
      <selection activeCell="A3" sqref="A3"/>
    </sheetView>
  </sheetViews>
  <sheetFormatPr defaultColWidth="9" defaultRowHeight="11.25"/>
  <cols>
    <col min="1" max="1" width="37.125" style="200" customWidth="1"/>
    <col min="2" max="2" width="17.125" style="200" customWidth="1"/>
    <col min="3" max="3" width="25.75" style="200" customWidth="1"/>
    <col min="4" max="4" width="17.125" style="200" customWidth="1"/>
    <col min="5" max="5" width="25.75" style="200" customWidth="1"/>
    <col min="6" max="6" width="17.125" style="200" customWidth="1"/>
    <col min="7" max="7" width="25.75" style="200" customWidth="1"/>
    <col min="8" max="8" width="17.125" style="200" customWidth="1"/>
    <col min="9" max="16384" width="9" style="200"/>
  </cols>
  <sheetData>
    <row r="1" ht="21" customHeight="1" spans="1:9">
      <c r="A1" s="201" t="s">
        <v>32</v>
      </c>
      <c r="B1" s="201"/>
      <c r="C1" s="201"/>
      <c r="D1" s="201"/>
      <c r="E1" s="201"/>
      <c r="F1" s="227"/>
      <c r="G1"/>
      <c r="H1" s="202" t="s">
        <v>33</v>
      </c>
      <c r="I1"/>
    </row>
    <row r="2" ht="21" customHeight="1" spans="1:9">
      <c r="A2" s="281" t="s">
        <v>34</v>
      </c>
      <c r="B2" s="281"/>
      <c r="C2" s="281"/>
      <c r="D2" s="281"/>
      <c r="E2" s="281"/>
      <c r="F2" s="281"/>
      <c r="G2" s="282"/>
      <c r="H2" s="282"/>
      <c r="I2" s="282"/>
    </row>
    <row r="3" ht="21" customHeight="1" spans="1:9">
      <c r="A3" s="204" t="s">
        <v>35</v>
      </c>
      <c r="B3" s="204"/>
      <c r="C3" s="204"/>
      <c r="D3" s="201"/>
      <c r="E3" s="201"/>
      <c r="F3" s="226"/>
      <c r="G3"/>
      <c r="H3" s="205" t="s">
        <v>36</v>
      </c>
      <c r="I3"/>
    </row>
    <row r="4" s="199" customFormat="1" ht="21" customHeight="1" spans="1:8">
      <c r="A4" s="283" t="s">
        <v>37</v>
      </c>
      <c r="B4" s="283"/>
      <c r="C4" s="283" t="s">
        <v>38</v>
      </c>
      <c r="D4" s="284"/>
      <c r="E4" s="284"/>
      <c r="F4" s="284"/>
      <c r="G4" s="285"/>
      <c r="H4" s="286"/>
    </row>
    <row r="5" s="199" customFormat="1" ht="21" customHeight="1" spans="1:8">
      <c r="A5" s="208" t="s">
        <v>39</v>
      </c>
      <c r="B5" s="209" t="s">
        <v>40</v>
      </c>
      <c r="C5" s="210" t="s">
        <v>41</v>
      </c>
      <c r="D5" s="287" t="s">
        <v>40</v>
      </c>
      <c r="E5" s="210" t="s">
        <v>42</v>
      </c>
      <c r="F5" s="209" t="s">
        <v>40</v>
      </c>
      <c r="G5" s="288" t="s">
        <v>43</v>
      </c>
      <c r="H5" s="209" t="s">
        <v>40</v>
      </c>
    </row>
    <row r="6" s="200" customFormat="1" ht="21" customHeight="1" spans="1:9">
      <c r="A6" s="211" t="s">
        <v>44</v>
      </c>
      <c r="B6" s="212">
        <v>3460412</v>
      </c>
      <c r="C6" s="213" t="s">
        <v>45</v>
      </c>
      <c r="D6" s="289">
        <v>1886380</v>
      </c>
      <c r="E6" s="213" t="s">
        <v>46</v>
      </c>
      <c r="F6" s="212">
        <v>3018412</v>
      </c>
      <c r="G6" s="211" t="s">
        <v>47</v>
      </c>
      <c r="H6" s="215">
        <v>2761270</v>
      </c>
      <c r="I6" s="82"/>
    </row>
    <row r="7" s="200" customFormat="1" ht="21" customHeight="1" spans="1:9">
      <c r="A7" s="211" t="s">
        <v>48</v>
      </c>
      <c r="B7" s="212">
        <v>3460412</v>
      </c>
      <c r="C7" s="213" t="s">
        <v>49</v>
      </c>
      <c r="D7" s="289"/>
      <c r="E7" s="213" t="s">
        <v>50</v>
      </c>
      <c r="F7" s="215">
        <v>2761270</v>
      </c>
      <c r="G7" s="211" t="s">
        <v>51</v>
      </c>
      <c r="H7" s="215">
        <v>257142</v>
      </c>
      <c r="I7" s="82"/>
    </row>
    <row r="8" s="200" customFormat="1" ht="21" customHeight="1" spans="1:9">
      <c r="A8" s="211" t="s">
        <v>52</v>
      </c>
      <c r="B8" s="215"/>
      <c r="C8" s="213" t="s">
        <v>53</v>
      </c>
      <c r="D8" s="289"/>
      <c r="E8" s="213" t="s">
        <v>54</v>
      </c>
      <c r="F8" s="215">
        <v>257142</v>
      </c>
      <c r="G8" s="211" t="s">
        <v>55</v>
      </c>
      <c r="H8" s="215"/>
      <c r="I8" s="82"/>
    </row>
    <row r="9" s="200" customFormat="1" ht="21" customHeight="1" spans="1:9">
      <c r="A9" s="211" t="s">
        <v>56</v>
      </c>
      <c r="B9" s="215"/>
      <c r="C9" s="213" t="s">
        <v>57</v>
      </c>
      <c r="D9" s="289"/>
      <c r="E9" s="213" t="s">
        <v>58</v>
      </c>
      <c r="F9" s="215"/>
      <c r="G9" s="211" t="s">
        <v>59</v>
      </c>
      <c r="H9" s="215"/>
      <c r="I9" s="82"/>
    </row>
    <row r="10" s="200" customFormat="1" ht="21" customHeight="1" spans="1:9">
      <c r="A10" s="211" t="s">
        <v>60</v>
      </c>
      <c r="B10" s="212"/>
      <c r="C10" s="213" t="s">
        <v>61</v>
      </c>
      <c r="D10" s="289"/>
      <c r="E10" s="216" t="s">
        <v>62</v>
      </c>
      <c r="F10" s="212">
        <v>442000</v>
      </c>
      <c r="G10" s="211" t="s">
        <v>63</v>
      </c>
      <c r="H10" s="215"/>
      <c r="I10" s="82"/>
    </row>
    <row r="11" s="200" customFormat="1" ht="21" customHeight="1" spans="1:9">
      <c r="A11" s="211" t="s">
        <v>64</v>
      </c>
      <c r="B11" s="215"/>
      <c r="C11" s="213" t="s">
        <v>65</v>
      </c>
      <c r="D11" s="289"/>
      <c r="E11" s="216" t="s">
        <v>54</v>
      </c>
      <c r="F11" s="215"/>
      <c r="G11" s="211" t="s">
        <v>66</v>
      </c>
      <c r="H11" s="215"/>
      <c r="I11" s="82"/>
    </row>
    <row r="12" s="200" customFormat="1" ht="21" customHeight="1" spans="1:9">
      <c r="A12" s="211" t="s">
        <v>67</v>
      </c>
      <c r="B12" s="215"/>
      <c r="C12" s="213" t="s">
        <v>68</v>
      </c>
      <c r="D12" s="289"/>
      <c r="E12" s="216" t="s">
        <v>58</v>
      </c>
      <c r="F12" s="215"/>
      <c r="G12" s="211" t="s">
        <v>69</v>
      </c>
      <c r="H12" s="215"/>
      <c r="I12" s="82"/>
    </row>
    <row r="13" s="200" customFormat="1" ht="21" customHeight="1" spans="1:9">
      <c r="A13" s="211" t="s">
        <v>70</v>
      </c>
      <c r="B13" s="215"/>
      <c r="C13" s="213" t="s">
        <v>71</v>
      </c>
      <c r="D13" s="289">
        <v>816474</v>
      </c>
      <c r="E13" s="211" t="s">
        <v>72</v>
      </c>
      <c r="F13" s="215"/>
      <c r="G13" s="211" t="s">
        <v>73</v>
      </c>
      <c r="H13" s="215"/>
      <c r="I13" s="82"/>
    </row>
    <row r="14" s="200" customFormat="1" ht="21" customHeight="1" spans="1:9">
      <c r="A14" s="216" t="s">
        <v>74</v>
      </c>
      <c r="B14" s="215"/>
      <c r="C14" s="213" t="s">
        <v>75</v>
      </c>
      <c r="D14" s="289"/>
      <c r="E14" s="211" t="s">
        <v>76</v>
      </c>
      <c r="F14" s="215"/>
      <c r="G14" s="211" t="s">
        <v>77</v>
      </c>
      <c r="H14" s="215"/>
      <c r="I14" s="82"/>
    </row>
    <row r="15" s="200" customFormat="1" ht="21" customHeight="1" spans="1:9">
      <c r="A15" s="216" t="s">
        <v>78</v>
      </c>
      <c r="B15" s="215"/>
      <c r="C15" s="213" t="s">
        <v>79</v>
      </c>
      <c r="D15" s="289"/>
      <c r="E15" s="211" t="s">
        <v>80</v>
      </c>
      <c r="F15" s="215"/>
      <c r="G15" s="211" t="s">
        <v>81</v>
      </c>
      <c r="H15" s="215"/>
      <c r="I15" s="82"/>
    </row>
    <row r="16" s="200" customFormat="1" ht="21" customHeight="1" spans="1:9">
      <c r="A16" s="216" t="s">
        <v>82</v>
      </c>
      <c r="B16" s="215"/>
      <c r="C16" s="213" t="s">
        <v>83</v>
      </c>
      <c r="D16" s="289"/>
      <c r="E16" s="211" t="s">
        <v>84</v>
      </c>
      <c r="F16" s="215"/>
      <c r="G16" s="211" t="s">
        <v>85</v>
      </c>
      <c r="H16" s="215"/>
      <c r="I16" s="82"/>
    </row>
    <row r="17" s="200" customFormat="1" ht="21" customHeight="1" spans="1:9">
      <c r="A17" s="216" t="s">
        <v>86</v>
      </c>
      <c r="B17" s="215"/>
      <c r="C17" s="217" t="s">
        <v>87</v>
      </c>
      <c r="D17" s="289"/>
      <c r="E17" s="211" t="s">
        <v>88</v>
      </c>
      <c r="F17" s="215"/>
      <c r="G17" s="211" t="s">
        <v>89</v>
      </c>
      <c r="H17" s="215">
        <v>442000</v>
      </c>
      <c r="I17" s="226"/>
    </row>
    <row r="18" s="200" customFormat="1" ht="21" customHeight="1" spans="1:9">
      <c r="A18" s="216" t="s">
        <v>90</v>
      </c>
      <c r="B18" s="215"/>
      <c r="C18" s="218" t="s">
        <v>91</v>
      </c>
      <c r="D18" s="289">
        <v>757558</v>
      </c>
      <c r="E18" s="290" t="s">
        <v>92</v>
      </c>
      <c r="F18" s="291"/>
      <c r="G18" s="216"/>
      <c r="H18" s="212"/>
      <c r="I18" s="226"/>
    </row>
    <row r="19" s="200" customFormat="1" ht="21" customHeight="1" spans="1:9">
      <c r="A19" s="216" t="s">
        <v>93</v>
      </c>
      <c r="B19" s="212"/>
      <c r="C19" s="218" t="s">
        <v>94</v>
      </c>
      <c r="D19" s="289"/>
      <c r="E19" s="211" t="s">
        <v>95</v>
      </c>
      <c r="F19" s="291"/>
      <c r="G19" s="211"/>
      <c r="H19" s="212"/>
      <c r="I19" s="226"/>
    </row>
    <row r="20" s="200" customFormat="1" ht="21" customHeight="1" spans="1:9">
      <c r="A20" s="216" t="s">
        <v>96</v>
      </c>
      <c r="B20" s="212"/>
      <c r="C20" s="218" t="s">
        <v>97</v>
      </c>
      <c r="D20" s="289"/>
      <c r="E20" s="211" t="s">
        <v>98</v>
      </c>
      <c r="F20" s="292"/>
      <c r="G20" s="211"/>
      <c r="H20" s="212"/>
      <c r="I20" s="226"/>
    </row>
    <row r="21" s="200" customFormat="1" ht="21" customHeight="1" spans="1:9">
      <c r="A21" s="216" t="s">
        <v>99</v>
      </c>
      <c r="B21" s="215"/>
      <c r="C21" s="218" t="s">
        <v>100</v>
      </c>
      <c r="D21" s="289"/>
      <c r="E21" s="211" t="s">
        <v>101</v>
      </c>
      <c r="F21" s="292"/>
      <c r="G21" s="216"/>
      <c r="H21" s="212"/>
      <c r="I21" s="226"/>
    </row>
    <row r="22" s="200" customFormat="1" ht="21" customHeight="1" spans="1:9">
      <c r="A22" s="216" t="s">
        <v>102</v>
      </c>
      <c r="B22" s="215"/>
      <c r="C22" s="218" t="s">
        <v>103</v>
      </c>
      <c r="D22" s="289"/>
      <c r="E22" s="213"/>
      <c r="F22" s="212"/>
      <c r="G22" s="216"/>
      <c r="H22" s="212"/>
      <c r="I22" s="226"/>
    </row>
    <row r="23" s="200" customFormat="1" ht="21" customHeight="1" spans="1:9">
      <c r="A23" s="216" t="s">
        <v>104</v>
      </c>
      <c r="B23" s="212"/>
      <c r="C23" s="218" t="s">
        <v>105</v>
      </c>
      <c r="D23" s="289"/>
      <c r="E23" s="213"/>
      <c r="F23" s="212"/>
      <c r="G23" s="216"/>
      <c r="H23" s="212"/>
      <c r="I23" s="226"/>
    </row>
    <row r="24" s="200" customFormat="1" ht="21" customHeight="1" spans="1:9">
      <c r="A24" s="216" t="s">
        <v>106</v>
      </c>
      <c r="B24" s="215"/>
      <c r="C24" s="218" t="s">
        <v>107</v>
      </c>
      <c r="D24" s="289"/>
      <c r="E24" s="216"/>
      <c r="F24" s="212"/>
      <c r="G24" s="216"/>
      <c r="H24" s="212"/>
      <c r="I24" s="226"/>
    </row>
    <row r="25" s="200" customFormat="1" ht="21" customHeight="1" spans="1:9">
      <c r="A25" s="216" t="s">
        <v>108</v>
      </c>
      <c r="B25" s="215"/>
      <c r="C25" s="218" t="s">
        <v>109</v>
      </c>
      <c r="D25" s="289"/>
      <c r="E25" s="213"/>
      <c r="F25" s="212"/>
      <c r="G25" s="216"/>
      <c r="H25" s="212"/>
      <c r="I25" s="226"/>
    </row>
    <row r="26" s="200" customFormat="1" ht="21" customHeight="1" spans="1:9">
      <c r="A26" s="216" t="s">
        <v>110</v>
      </c>
      <c r="B26" s="212"/>
      <c r="C26" s="219" t="s">
        <v>111</v>
      </c>
      <c r="D26" s="289"/>
      <c r="E26" s="213"/>
      <c r="F26" s="212"/>
      <c r="G26" s="216"/>
      <c r="H26" s="212"/>
      <c r="I26" s="226"/>
    </row>
    <row r="27" s="200" customFormat="1" ht="21" customHeight="1" spans="1:9">
      <c r="A27" s="216" t="s">
        <v>112</v>
      </c>
      <c r="B27" s="212"/>
      <c r="C27" s="219" t="s">
        <v>113</v>
      </c>
      <c r="D27" s="289"/>
      <c r="E27" s="217"/>
      <c r="F27" s="212"/>
      <c r="G27" s="216"/>
      <c r="H27" s="212"/>
      <c r="I27" s="226"/>
    </row>
    <row r="28" s="200" customFormat="1" ht="21" customHeight="1" spans="1:9">
      <c r="A28" s="216" t="s">
        <v>114</v>
      </c>
      <c r="B28" s="212"/>
      <c r="C28" s="219" t="s">
        <v>115</v>
      </c>
      <c r="D28" s="289"/>
      <c r="E28" s="216"/>
      <c r="F28" s="212"/>
      <c r="G28" s="216"/>
      <c r="H28" s="212"/>
      <c r="I28" s="226"/>
    </row>
    <row r="29" s="200" customFormat="1" ht="21" customHeight="1" spans="1:9">
      <c r="A29" s="216" t="s">
        <v>116</v>
      </c>
      <c r="B29" s="212"/>
      <c r="C29" s="219" t="s">
        <v>117</v>
      </c>
      <c r="D29" s="289"/>
      <c r="E29" s="293"/>
      <c r="F29" s="212"/>
      <c r="G29" s="293"/>
      <c r="H29" s="212"/>
      <c r="I29" s="226"/>
    </row>
    <row r="30" s="200" customFormat="1" ht="21" customHeight="1" spans="1:9">
      <c r="A30" s="211"/>
      <c r="B30" s="212"/>
      <c r="C30" s="222" t="s">
        <v>118</v>
      </c>
      <c r="D30" s="289"/>
      <c r="E30" s="294"/>
      <c r="F30" s="212"/>
      <c r="G30" s="295"/>
      <c r="H30" s="212"/>
      <c r="I30" s="226"/>
    </row>
    <row r="31" s="200" customFormat="1" ht="21" customHeight="1" spans="1:9">
      <c r="A31" s="211"/>
      <c r="B31" s="212"/>
      <c r="C31" s="222" t="s">
        <v>119</v>
      </c>
      <c r="D31" s="289"/>
      <c r="E31" s="294"/>
      <c r="F31" s="212"/>
      <c r="G31" s="295"/>
      <c r="H31" s="212"/>
      <c r="I31" s="226"/>
    </row>
    <row r="32" s="200" customFormat="1" ht="21" customHeight="1" spans="1:9">
      <c r="A32" s="211"/>
      <c r="B32" s="212"/>
      <c r="C32" s="219" t="s">
        <v>120</v>
      </c>
      <c r="D32" s="289"/>
      <c r="E32" s="294"/>
      <c r="F32" s="212"/>
      <c r="G32" s="295"/>
      <c r="H32" s="212"/>
      <c r="I32" s="226"/>
    </row>
    <row r="33" s="200" customFormat="1" ht="21" customHeight="1" spans="1:9">
      <c r="A33" s="211"/>
      <c r="B33" s="212"/>
      <c r="C33" s="219" t="s">
        <v>121</v>
      </c>
      <c r="D33" s="289"/>
      <c r="E33" s="294"/>
      <c r="F33" s="212"/>
      <c r="G33" s="295"/>
      <c r="H33" s="212"/>
      <c r="I33" s="226"/>
    </row>
    <row r="34" s="200" customFormat="1" ht="21" customHeight="1" spans="1:9">
      <c r="A34" s="211"/>
      <c r="B34" s="212"/>
      <c r="C34" s="222" t="s">
        <v>122</v>
      </c>
      <c r="D34" s="289"/>
      <c r="E34" s="294"/>
      <c r="F34" s="212"/>
      <c r="G34" s="295"/>
      <c r="H34" s="212"/>
      <c r="I34" s="226"/>
    </row>
    <row r="35" s="200" customFormat="1" ht="21" customHeight="1" spans="1:9">
      <c r="A35" s="223" t="s">
        <v>123</v>
      </c>
      <c r="B35" s="212">
        <v>3460412</v>
      </c>
      <c r="C35" s="225" t="s">
        <v>124</v>
      </c>
      <c r="D35" s="296">
        <f>SUM(D6:D34)</f>
        <v>3460412</v>
      </c>
      <c r="E35" s="225" t="s">
        <v>124</v>
      </c>
      <c r="F35" s="212">
        <v>3460412</v>
      </c>
      <c r="G35" s="223" t="s">
        <v>124</v>
      </c>
      <c r="H35" s="212">
        <v>3460412</v>
      </c>
      <c r="I35" s="226"/>
    </row>
    <row r="36" ht="18" customHeight="1" spans="1:9">
      <c r="A36"/>
      <c r="B36"/>
      <c r="C36"/>
      <c r="D36"/>
      <c r="E36"/>
      <c r="F36"/>
      <c r="G36"/>
      <c r="H36"/>
      <c r="I36" s="227"/>
    </row>
  </sheetData>
  <sheetProtection formatCells="0" formatColumns="0" formatRows="0"/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showGridLines="0" showZeros="0" workbookViewId="0">
      <selection activeCell="F13" sqref="F13"/>
    </sheetView>
  </sheetViews>
  <sheetFormatPr defaultColWidth="9" defaultRowHeight="12.75" customHeight="1"/>
  <cols>
    <col min="1" max="1" width="8.875" style="254" customWidth="1"/>
    <col min="2" max="2" width="27.5" style="254" customWidth="1"/>
    <col min="3" max="3" width="12.125" style="254" customWidth="1"/>
    <col min="4" max="5" width="12.5" style="254" customWidth="1"/>
    <col min="6" max="22" width="9.625" style="254" customWidth="1"/>
    <col min="23" max="16384" width="9" style="254"/>
  </cols>
  <sheetData>
    <row r="1" ht="18" customHeight="1" spans="1:23">
      <c r="A1" s="255"/>
      <c r="B1" s="256"/>
      <c r="C1" s="256"/>
      <c r="D1" s="257"/>
      <c r="E1" s="258"/>
      <c r="F1" s="258"/>
      <c r="G1" s="258"/>
      <c r="H1" s="258"/>
      <c r="I1" s="258"/>
      <c r="J1" s="258"/>
      <c r="K1" s="258"/>
      <c r="L1"/>
      <c r="M1"/>
      <c r="N1"/>
      <c r="O1" s="271"/>
      <c r="P1" s="270"/>
      <c r="Q1" s="270"/>
      <c r="R1" s="270"/>
      <c r="S1" s="270"/>
      <c r="T1"/>
      <c r="U1" s="258"/>
      <c r="V1" s="258" t="s">
        <v>125</v>
      </c>
      <c r="W1"/>
    </row>
    <row r="2" ht="24.75" customHeight="1" spans="1:23">
      <c r="A2" s="259" t="s">
        <v>126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/>
    </row>
    <row r="3" ht="26.25" customHeight="1" spans="1:23">
      <c r="A3"/>
      <c r="B3"/>
      <c r="C3"/>
      <c r="D3"/>
      <c r="E3"/>
      <c r="F3" s="258"/>
      <c r="G3" s="258"/>
      <c r="H3" s="258"/>
      <c r="I3" s="258"/>
      <c r="J3" s="258"/>
      <c r="K3" s="258"/>
      <c r="L3"/>
      <c r="M3"/>
      <c r="N3"/>
      <c r="O3" s="271"/>
      <c r="P3" s="272"/>
      <c r="Q3" s="272"/>
      <c r="R3" s="272"/>
      <c r="S3" s="272"/>
      <c r="T3"/>
      <c r="U3"/>
      <c r="V3" s="278" t="s">
        <v>127</v>
      </c>
      <c r="W3" s="278"/>
    </row>
    <row r="4" ht="24.75" customHeight="1" spans="1:23">
      <c r="A4" s="260" t="s">
        <v>128</v>
      </c>
      <c r="B4" s="260" t="s">
        <v>129</v>
      </c>
      <c r="C4" s="260" t="s">
        <v>130</v>
      </c>
      <c r="D4" s="261" t="s">
        <v>131</v>
      </c>
      <c r="E4" s="261"/>
      <c r="F4" s="262"/>
      <c r="G4" s="262"/>
      <c r="H4" s="262"/>
      <c r="I4" s="262"/>
      <c r="J4" s="262"/>
      <c r="K4" s="262"/>
      <c r="L4" s="262"/>
      <c r="M4" s="262"/>
      <c r="N4" s="262"/>
      <c r="O4" s="273" t="s">
        <v>132</v>
      </c>
      <c r="P4" s="261" t="s">
        <v>133</v>
      </c>
      <c r="Q4" s="261" t="s">
        <v>134</v>
      </c>
      <c r="R4" s="261"/>
      <c r="S4" s="266" t="s">
        <v>135</v>
      </c>
      <c r="T4" s="266" t="s">
        <v>136</v>
      </c>
      <c r="U4" s="266" t="s">
        <v>137</v>
      </c>
      <c r="V4" s="279" t="s">
        <v>138</v>
      </c>
      <c r="W4"/>
    </row>
    <row r="5" ht="27.75" customHeight="1" spans="1:23">
      <c r="A5" s="260"/>
      <c r="B5" s="260"/>
      <c r="C5" s="260"/>
      <c r="D5" s="263" t="s">
        <v>139</v>
      </c>
      <c r="E5" s="264" t="s">
        <v>140</v>
      </c>
      <c r="F5" s="261" t="s">
        <v>141</v>
      </c>
      <c r="G5" s="261"/>
      <c r="H5" s="261"/>
      <c r="I5" s="261"/>
      <c r="J5" s="261"/>
      <c r="K5" s="261"/>
      <c r="L5" s="261"/>
      <c r="M5" s="261"/>
      <c r="N5" s="261"/>
      <c r="O5" s="273"/>
      <c r="P5" s="261"/>
      <c r="Q5" s="266" t="s">
        <v>142</v>
      </c>
      <c r="R5" s="266" t="s">
        <v>143</v>
      </c>
      <c r="S5" s="266"/>
      <c r="T5" s="266"/>
      <c r="U5" s="266"/>
      <c r="V5" s="279"/>
      <c r="W5"/>
    </row>
    <row r="6" ht="63.75" customHeight="1" spans="1:23">
      <c r="A6" s="260"/>
      <c r="B6" s="260"/>
      <c r="C6" s="260"/>
      <c r="D6" s="261"/>
      <c r="E6" s="261"/>
      <c r="F6" s="265" t="s">
        <v>144</v>
      </c>
      <c r="G6" s="265" t="s">
        <v>145</v>
      </c>
      <c r="H6" s="265" t="s">
        <v>146</v>
      </c>
      <c r="I6" s="265" t="s">
        <v>147</v>
      </c>
      <c r="J6" s="265" t="s">
        <v>148</v>
      </c>
      <c r="K6" s="274" t="s">
        <v>149</v>
      </c>
      <c r="L6" s="265" t="s">
        <v>150</v>
      </c>
      <c r="M6" s="265" t="s">
        <v>151</v>
      </c>
      <c r="N6" s="265" t="s">
        <v>136</v>
      </c>
      <c r="O6" s="261"/>
      <c r="P6" s="261"/>
      <c r="Q6" s="266"/>
      <c r="R6" s="266"/>
      <c r="S6" s="266"/>
      <c r="T6" s="266"/>
      <c r="U6" s="266"/>
      <c r="V6" s="279"/>
      <c r="W6"/>
    </row>
    <row r="7" ht="24.75" customHeight="1" spans="1:23">
      <c r="A7" s="266">
        <v>711001</v>
      </c>
      <c r="B7" s="266" t="s">
        <v>152</v>
      </c>
      <c r="C7" s="266">
        <v>1</v>
      </c>
      <c r="D7" s="266">
        <v>2</v>
      </c>
      <c r="E7" s="266">
        <v>3</v>
      </c>
      <c r="F7" s="266">
        <v>4</v>
      </c>
      <c r="G7" s="266">
        <v>5</v>
      </c>
      <c r="H7" s="266">
        <v>6</v>
      </c>
      <c r="I7" s="266">
        <v>7</v>
      </c>
      <c r="J7" s="266">
        <v>8</v>
      </c>
      <c r="K7" s="275">
        <v>9</v>
      </c>
      <c r="L7" s="275">
        <v>10</v>
      </c>
      <c r="M7" s="275">
        <v>11</v>
      </c>
      <c r="N7" s="275">
        <v>12</v>
      </c>
      <c r="O7" s="266">
        <v>13</v>
      </c>
      <c r="P7" s="266">
        <v>14</v>
      </c>
      <c r="Q7" s="266">
        <v>15</v>
      </c>
      <c r="R7" s="266">
        <v>16</v>
      </c>
      <c r="S7" s="266">
        <v>17</v>
      </c>
      <c r="T7" s="266">
        <v>18</v>
      </c>
      <c r="U7" s="266">
        <v>19</v>
      </c>
      <c r="V7" s="279">
        <v>20</v>
      </c>
      <c r="W7"/>
    </row>
    <row r="8" s="253" customFormat="1" ht="33.75" customHeight="1" spans="1:23">
      <c r="A8" s="267"/>
      <c r="B8" s="268" t="s">
        <v>153</v>
      </c>
      <c r="C8" s="269"/>
      <c r="D8" s="269">
        <v>3460412</v>
      </c>
      <c r="E8" s="269">
        <v>3460412</v>
      </c>
      <c r="F8" s="269">
        <v>0</v>
      </c>
      <c r="G8" s="269">
        <v>0</v>
      </c>
      <c r="H8" s="269">
        <v>0</v>
      </c>
      <c r="I8" s="269">
        <v>0</v>
      </c>
      <c r="J8" s="276">
        <v>0</v>
      </c>
      <c r="K8" s="276">
        <v>0</v>
      </c>
      <c r="L8" s="276">
        <v>0</v>
      </c>
      <c r="M8" s="276">
        <v>0</v>
      </c>
      <c r="N8" s="269">
        <v>0</v>
      </c>
      <c r="O8" s="277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80">
        <v>0</v>
      </c>
      <c r="W8" s="82"/>
    </row>
    <row r="9" ht="33.75" customHeight="1" spans="1:23">
      <c r="A9" s="267"/>
      <c r="B9" s="267"/>
      <c r="C9" s="269"/>
      <c r="D9" s="269"/>
      <c r="E9" s="269"/>
      <c r="F9" s="269">
        <v>0</v>
      </c>
      <c r="G9" s="269">
        <v>0</v>
      </c>
      <c r="H9" s="269">
        <v>0</v>
      </c>
      <c r="I9" s="269">
        <v>0</v>
      </c>
      <c r="J9" s="276">
        <v>0</v>
      </c>
      <c r="K9" s="276">
        <v>0</v>
      </c>
      <c r="L9" s="276">
        <v>0</v>
      </c>
      <c r="M9" s="276">
        <v>0</v>
      </c>
      <c r="N9" s="269">
        <v>0</v>
      </c>
      <c r="O9" s="277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80">
        <v>0</v>
      </c>
      <c r="W9"/>
    </row>
    <row r="10" ht="24.75" customHeight="1" spans="1:23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53"/>
      <c r="M10" s="253"/>
      <c r="N10" s="253"/>
      <c r="O10" s="270"/>
      <c r="P10" s="270"/>
      <c r="Q10" s="270"/>
      <c r="R10" s="270"/>
      <c r="S10" s="270"/>
      <c r="T10" s="270"/>
      <c r="U10" s="270"/>
      <c r="V10" s="270"/>
      <c r="W10"/>
    </row>
    <row r="11" ht="24.75" customHeight="1" spans="1:23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53"/>
      <c r="M11" s="253"/>
      <c r="N11" s="253"/>
      <c r="O11" s="270"/>
      <c r="P11" s="270"/>
      <c r="Q11" s="270"/>
      <c r="R11" s="270"/>
      <c r="S11" s="270"/>
      <c r="T11" s="270"/>
      <c r="U11" s="270"/>
      <c r="V11" s="270"/>
      <c r="W11"/>
    </row>
    <row r="12" ht="24.75" customHeight="1" spans="1:23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/>
      <c r="M12"/>
      <c r="N12" s="253"/>
      <c r="O12" s="270"/>
      <c r="P12" s="270"/>
      <c r="Q12" s="270"/>
      <c r="R12" s="270"/>
      <c r="S12" s="270"/>
      <c r="T12" s="270"/>
      <c r="U12" s="270"/>
      <c r="V12" s="270"/>
      <c r="W12"/>
    </row>
    <row r="13" ht="24.75" customHeight="1" spans="1:23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/>
      <c r="M13"/>
      <c r="N13"/>
      <c r="O13" s="270"/>
      <c r="P13" s="270"/>
      <c r="Q13" s="270"/>
      <c r="R13" s="270"/>
      <c r="S13" s="270"/>
      <c r="T13" s="270"/>
      <c r="U13" s="270"/>
      <c r="V13" s="270"/>
      <c r="W13"/>
    </row>
    <row r="14" ht="24.75" customHeight="1" spans="1:23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/>
      <c r="M14"/>
      <c r="N14"/>
      <c r="O14" s="270"/>
      <c r="P14" s="270"/>
      <c r="Q14" s="270"/>
      <c r="R14" s="270"/>
      <c r="S14" s="270"/>
      <c r="T14" s="270"/>
      <c r="U14" s="270"/>
      <c r="V14" s="270"/>
      <c r="W14"/>
    </row>
    <row r="15" ht="24.75" customHeight="1" spans="1:23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/>
      <c r="M15"/>
      <c r="N15"/>
      <c r="O15" s="270"/>
      <c r="P15" s="270"/>
      <c r="Q15" s="270"/>
      <c r="R15" s="270"/>
      <c r="S15" s="270"/>
      <c r="T15" s="270"/>
      <c r="U15" s="270"/>
      <c r="V15" s="270"/>
      <c r="W15"/>
    </row>
    <row r="16" ht="24.75" customHeight="1" spans="1:23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/>
      <c r="M16"/>
      <c r="N16"/>
      <c r="O16" s="270"/>
      <c r="P16" s="270"/>
      <c r="Q16" s="270"/>
      <c r="R16" s="270"/>
      <c r="S16" s="270"/>
      <c r="T16" s="270"/>
      <c r="U16" s="270"/>
      <c r="V16" s="270"/>
      <c r="W16"/>
    </row>
    <row r="17" ht="24.75" customHeight="1" spans="1:23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/>
      <c r="M17"/>
      <c r="N17"/>
      <c r="O17" s="270"/>
      <c r="P17" s="270"/>
      <c r="Q17" s="270"/>
      <c r="R17" s="270"/>
      <c r="S17" s="270"/>
      <c r="T17" s="270"/>
      <c r="U17" s="270"/>
      <c r="V17" s="270"/>
      <c r="W17"/>
    </row>
    <row r="18" ht="24.75" customHeight="1" spans="1:23">
      <c r="A18" s="270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/>
      <c r="M18"/>
      <c r="N18"/>
      <c r="O18" s="270"/>
      <c r="P18" s="270"/>
      <c r="Q18" s="270"/>
      <c r="R18" s="270"/>
      <c r="S18" s="270"/>
      <c r="T18" s="270"/>
      <c r="U18" s="270"/>
      <c r="V18" s="270"/>
      <c r="W18"/>
    </row>
    <row r="19" ht="24.75" customHeight="1" spans="1:23">
      <c r="A19" s="270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/>
      <c r="M19"/>
      <c r="N19"/>
      <c r="O19" s="270"/>
      <c r="P19" s="270"/>
      <c r="Q19" s="270"/>
      <c r="R19" s="270"/>
      <c r="S19" s="270"/>
      <c r="T19" s="270"/>
      <c r="U19" s="270"/>
      <c r="V19" s="270"/>
      <c r="W19"/>
    </row>
    <row r="20" ht="24.75" customHeight="1" spans="1:23">
      <c r="A20" s="270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/>
      <c r="M20"/>
      <c r="N20"/>
      <c r="O20" s="270"/>
      <c r="P20" s="270"/>
      <c r="Q20" s="270"/>
      <c r="R20" s="270"/>
      <c r="S20" s="270"/>
      <c r="T20" s="270"/>
      <c r="U20" s="270"/>
      <c r="V20" s="270"/>
      <c r="W20"/>
    </row>
    <row r="21" ht="24.75" customHeight="1" spans="1:23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/>
      <c r="M21"/>
      <c r="N21"/>
      <c r="O21" s="270"/>
      <c r="P21" s="270"/>
      <c r="Q21" s="270"/>
      <c r="R21" s="270"/>
      <c r="S21" s="270"/>
      <c r="T21" s="270"/>
      <c r="U21" s="270"/>
      <c r="V21" s="270"/>
      <c r="W21"/>
    </row>
    <row r="22" ht="24.75" customHeight="1" spans="1:23">
      <c r="A22" s="270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/>
      <c r="M22"/>
      <c r="N22"/>
      <c r="O22" s="270"/>
      <c r="P22" s="270"/>
      <c r="Q22" s="270"/>
      <c r="R22" s="270"/>
      <c r="S22" s="270"/>
      <c r="T22" s="270"/>
      <c r="U22" s="270"/>
      <c r="V22" s="270"/>
      <c r="W22"/>
    </row>
    <row r="23" ht="24.75" customHeight="1" spans="1:23">
      <c r="A23" s="270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/>
      <c r="M23"/>
      <c r="N23"/>
      <c r="O23" s="270"/>
      <c r="P23" s="270"/>
      <c r="Q23" s="270"/>
      <c r="R23" s="270"/>
      <c r="S23" s="270"/>
      <c r="T23" s="270"/>
      <c r="U23" s="270"/>
      <c r="V23" s="270"/>
      <c r="W23"/>
    </row>
  </sheetData>
  <sheetProtection formatCells="0" formatColumns="0" formatRows="0"/>
  <mergeCells count="17">
    <mergeCell ref="A2:V2"/>
    <mergeCell ref="D4:N4"/>
    <mergeCell ref="Q4:R4"/>
    <mergeCell ref="F5:N5"/>
    <mergeCell ref="A4:A6"/>
    <mergeCell ref="B4:B6"/>
    <mergeCell ref="C4:C6"/>
    <mergeCell ref="D5:D6"/>
    <mergeCell ref="E5:E6"/>
    <mergeCell ref="O4:O6"/>
    <mergeCell ref="P4:P6"/>
    <mergeCell ref="Q5:Q6"/>
    <mergeCell ref="R5:R6"/>
    <mergeCell ref="S4:S6"/>
    <mergeCell ref="T4:T6"/>
    <mergeCell ref="U4:U6"/>
    <mergeCell ref="V4:V6"/>
  </mergeCells>
  <printOptions horizontalCentered="1"/>
  <pageMargins left="0.196850393700787" right="0.196850393700787" top="0.78740157480315" bottom="0.590551181102362" header="2.3762664233315e-311" footer="0"/>
  <pageSetup paperSize="9" scale="70" orientation="landscape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"/>
  <sheetViews>
    <sheetView showGridLines="0" showZeros="0" workbookViewId="0">
      <selection activeCell="A3" sqref="A3:E3"/>
    </sheetView>
  </sheetViews>
  <sheetFormatPr defaultColWidth="9" defaultRowHeight="12.75" customHeight="1"/>
  <cols>
    <col min="1" max="3" width="3.75" style="229" customWidth="1"/>
    <col min="4" max="4" width="11.125" style="229" customWidth="1"/>
    <col min="5" max="5" width="29" style="229" customWidth="1"/>
    <col min="6" max="8" width="12.625" style="229" customWidth="1"/>
    <col min="9" max="9" width="11.375" style="229" customWidth="1"/>
    <col min="10" max="16" width="9.625" style="229" customWidth="1"/>
    <col min="17" max="17" width="13.375" style="229" customWidth="1"/>
    <col min="18" max="25" width="9.625" style="229" customWidth="1"/>
    <col min="26" max="16384" width="9" style="229"/>
  </cols>
  <sheetData>
    <row r="1" ht="23.25" customHeight="1" spans="1:26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/>
      <c r="P1"/>
      <c r="Q1"/>
      <c r="R1" s="242"/>
      <c r="S1" s="242"/>
      <c r="T1" s="242"/>
      <c r="U1" s="242"/>
      <c r="V1" s="242"/>
      <c r="W1"/>
      <c r="X1" s="244"/>
      <c r="Y1" s="244" t="s">
        <v>154</v>
      </c>
      <c r="Z1" s="242"/>
    </row>
    <row r="2" ht="23.25" customHeight="1" spans="1:26">
      <c r="A2" s="231" t="s">
        <v>155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48"/>
      <c r="Z2" s="242"/>
    </row>
    <row r="3" ht="23.25" customHeight="1" spans="1:26">
      <c r="A3" s="63" t="s">
        <v>35</v>
      </c>
      <c r="B3" s="63"/>
      <c r="C3" s="63"/>
      <c r="D3" s="63"/>
      <c r="E3" s="63"/>
      <c r="F3"/>
      <c r="G3"/>
      <c r="H3" s="230"/>
      <c r="I3" s="230"/>
      <c r="J3" s="230"/>
      <c r="K3" s="230"/>
      <c r="L3" s="230"/>
      <c r="M3" s="230"/>
      <c r="N3" s="230"/>
      <c r="O3"/>
      <c r="P3"/>
      <c r="Q3"/>
      <c r="R3" s="245"/>
      <c r="S3" s="245"/>
      <c r="T3" s="245"/>
      <c r="U3" s="245"/>
      <c r="V3" s="245"/>
      <c r="W3"/>
      <c r="X3" s="246"/>
      <c r="Y3" s="249" t="s">
        <v>127</v>
      </c>
      <c r="Z3" s="242"/>
    </row>
    <row r="4" ht="23.25" customHeight="1" spans="1:26">
      <c r="A4" s="232" t="s">
        <v>156</v>
      </c>
      <c r="B4" s="232"/>
      <c r="C4" s="232"/>
      <c r="D4" s="233" t="s">
        <v>128</v>
      </c>
      <c r="E4" s="234" t="s">
        <v>157</v>
      </c>
      <c r="F4" s="233" t="s">
        <v>130</v>
      </c>
      <c r="G4" s="235" t="s">
        <v>131</v>
      </c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47" t="s">
        <v>132</v>
      </c>
      <c r="S4" s="235" t="s">
        <v>158</v>
      </c>
      <c r="T4" s="235" t="s">
        <v>134</v>
      </c>
      <c r="U4" s="235"/>
      <c r="V4" s="233" t="s">
        <v>135</v>
      </c>
      <c r="W4" s="233" t="s">
        <v>136</v>
      </c>
      <c r="X4" s="233" t="s">
        <v>137</v>
      </c>
      <c r="Y4" s="250" t="s">
        <v>138</v>
      </c>
      <c r="Z4" s="251"/>
    </row>
    <row r="5" ht="33.75" customHeight="1" spans="1:26">
      <c r="A5" s="233" t="s">
        <v>159</v>
      </c>
      <c r="B5" s="233" t="s">
        <v>160</v>
      </c>
      <c r="C5" s="233" t="s">
        <v>161</v>
      </c>
      <c r="D5" s="233"/>
      <c r="E5" s="234"/>
      <c r="F5" s="233"/>
      <c r="G5" s="235" t="s">
        <v>162</v>
      </c>
      <c r="H5" s="235" t="s">
        <v>140</v>
      </c>
      <c r="I5" s="235" t="s">
        <v>141</v>
      </c>
      <c r="J5" s="235"/>
      <c r="K5" s="235"/>
      <c r="L5" s="235"/>
      <c r="M5" s="235"/>
      <c r="N5" s="235"/>
      <c r="O5" s="235"/>
      <c r="P5" s="235"/>
      <c r="Q5" s="235"/>
      <c r="R5" s="247"/>
      <c r="S5" s="235"/>
      <c r="T5" s="233" t="s">
        <v>142</v>
      </c>
      <c r="U5" s="233" t="s">
        <v>143</v>
      </c>
      <c r="V5" s="233"/>
      <c r="W5" s="233"/>
      <c r="X5" s="233"/>
      <c r="Y5" s="250"/>
      <c r="Z5" s="251"/>
    </row>
    <row r="6" ht="66" customHeight="1" spans="1:26">
      <c r="A6" s="233"/>
      <c r="B6" s="233"/>
      <c r="C6" s="233"/>
      <c r="D6" s="233"/>
      <c r="E6" s="234"/>
      <c r="F6" s="233"/>
      <c r="G6" s="235"/>
      <c r="H6" s="235"/>
      <c r="I6" s="233" t="s">
        <v>153</v>
      </c>
      <c r="J6" s="233" t="s">
        <v>145</v>
      </c>
      <c r="K6" s="233" t="s">
        <v>146</v>
      </c>
      <c r="L6" s="233" t="s">
        <v>147</v>
      </c>
      <c r="M6" s="233" t="s">
        <v>148</v>
      </c>
      <c r="N6" s="243" t="s">
        <v>149</v>
      </c>
      <c r="O6" s="233" t="s">
        <v>150</v>
      </c>
      <c r="P6" s="233" t="s">
        <v>151</v>
      </c>
      <c r="Q6" s="233" t="s">
        <v>136</v>
      </c>
      <c r="R6" s="247"/>
      <c r="S6" s="235"/>
      <c r="T6" s="233"/>
      <c r="U6" s="233"/>
      <c r="V6" s="233"/>
      <c r="W6" s="233"/>
      <c r="X6" s="233"/>
      <c r="Y6" s="250"/>
      <c r="Z6" s="251"/>
    </row>
    <row r="7" ht="23.25" customHeight="1" spans="1:26">
      <c r="A7" s="136" t="s">
        <v>163</v>
      </c>
      <c r="B7" s="136" t="s">
        <v>164</v>
      </c>
      <c r="C7" s="136" t="s">
        <v>165</v>
      </c>
      <c r="D7" s="236">
        <v>711001</v>
      </c>
      <c r="E7" s="138" t="s">
        <v>166</v>
      </c>
      <c r="F7" s="237">
        <v>1627503</v>
      </c>
      <c r="G7" s="237">
        <v>1185503</v>
      </c>
      <c r="H7" s="237">
        <v>1185503</v>
      </c>
      <c r="I7" s="233">
        <v>442000</v>
      </c>
      <c r="J7" s="233"/>
      <c r="K7" s="233"/>
      <c r="L7" s="233"/>
      <c r="M7" s="233"/>
      <c r="N7" s="233"/>
      <c r="O7" s="233"/>
      <c r="P7" s="233"/>
      <c r="Q7" s="233">
        <v>442000</v>
      </c>
      <c r="R7" s="233"/>
      <c r="S7" s="233"/>
      <c r="T7" s="233"/>
      <c r="U7" s="233"/>
      <c r="V7" s="233"/>
      <c r="W7" s="233"/>
      <c r="X7" s="233"/>
      <c r="Y7" s="250"/>
      <c r="Z7" s="251"/>
    </row>
    <row r="8" s="228" customFormat="1" ht="23.25" customHeight="1" spans="1:26">
      <c r="A8" s="136" t="s">
        <v>163</v>
      </c>
      <c r="B8" s="136" t="s">
        <v>167</v>
      </c>
      <c r="C8" s="136" t="s">
        <v>165</v>
      </c>
      <c r="D8" s="236">
        <v>711001</v>
      </c>
      <c r="E8" s="138" t="s">
        <v>168</v>
      </c>
      <c r="F8" s="237">
        <v>127894</v>
      </c>
      <c r="G8" s="237">
        <v>127894</v>
      </c>
      <c r="H8" s="237">
        <v>127894</v>
      </c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52"/>
      <c r="Z8" s="242"/>
    </row>
    <row r="9" ht="23.25" customHeight="1" spans="1:26">
      <c r="A9" s="136" t="s">
        <v>169</v>
      </c>
      <c r="B9" s="136" t="s">
        <v>170</v>
      </c>
      <c r="C9" s="136" t="s">
        <v>171</v>
      </c>
      <c r="D9" s="236">
        <v>711001</v>
      </c>
      <c r="E9" s="141" t="s">
        <v>172</v>
      </c>
      <c r="F9" s="237">
        <v>129572</v>
      </c>
      <c r="G9" s="237">
        <v>129572</v>
      </c>
      <c r="H9" s="237">
        <v>129572</v>
      </c>
      <c r="I9" s="237">
        <v>0</v>
      </c>
      <c r="J9" s="237">
        <v>0</v>
      </c>
      <c r="K9" s="237">
        <v>0</v>
      </c>
      <c r="L9" s="237">
        <v>0</v>
      </c>
      <c r="M9" s="237">
        <v>0</v>
      </c>
      <c r="N9" s="237">
        <v>0</v>
      </c>
      <c r="O9" s="237">
        <v>0</v>
      </c>
      <c r="P9" s="237">
        <v>0</v>
      </c>
      <c r="Q9" s="237">
        <v>0</v>
      </c>
      <c r="R9" s="237">
        <v>0</v>
      </c>
      <c r="S9" s="237">
        <v>0</v>
      </c>
      <c r="T9" s="237">
        <v>0</v>
      </c>
      <c r="U9" s="237">
        <v>0</v>
      </c>
      <c r="V9" s="237">
        <v>0</v>
      </c>
      <c r="W9" s="237">
        <v>0</v>
      </c>
      <c r="X9" s="237">
        <v>0</v>
      </c>
      <c r="Y9" s="252">
        <v>0</v>
      </c>
      <c r="Z9" s="242"/>
    </row>
    <row r="10" ht="23.25" customHeight="1" spans="1:26">
      <c r="A10" s="136" t="s">
        <v>163</v>
      </c>
      <c r="B10" s="136" t="s">
        <v>164</v>
      </c>
      <c r="C10" s="136" t="s">
        <v>171</v>
      </c>
      <c r="D10" s="236">
        <v>711001</v>
      </c>
      <c r="E10" s="141" t="s">
        <v>173</v>
      </c>
      <c r="F10" s="237">
        <v>130983</v>
      </c>
      <c r="G10" s="237">
        <v>130983</v>
      </c>
      <c r="H10" s="237">
        <v>130983</v>
      </c>
      <c r="I10" s="237">
        <v>0</v>
      </c>
      <c r="J10" s="237">
        <v>0</v>
      </c>
      <c r="K10" s="237">
        <v>0</v>
      </c>
      <c r="L10" s="237">
        <v>0</v>
      </c>
      <c r="M10" s="237">
        <v>0</v>
      </c>
      <c r="N10" s="237">
        <v>0</v>
      </c>
      <c r="O10" s="237">
        <v>0</v>
      </c>
      <c r="P10" s="237">
        <v>0</v>
      </c>
      <c r="Q10" s="237">
        <v>0</v>
      </c>
      <c r="R10" s="237">
        <v>0</v>
      </c>
      <c r="S10" s="237">
        <v>0</v>
      </c>
      <c r="T10" s="237">
        <v>0</v>
      </c>
      <c r="U10" s="237">
        <v>0</v>
      </c>
      <c r="V10" s="237">
        <v>0</v>
      </c>
      <c r="W10" s="237">
        <v>0</v>
      </c>
      <c r="X10" s="237">
        <v>0</v>
      </c>
      <c r="Y10" s="252">
        <v>0</v>
      </c>
      <c r="Z10" s="242"/>
    </row>
    <row r="11" ht="23.25" customHeight="1" spans="1:26">
      <c r="A11" s="136" t="s">
        <v>174</v>
      </c>
      <c r="B11" s="136" t="s">
        <v>165</v>
      </c>
      <c r="C11" s="136" t="s">
        <v>165</v>
      </c>
      <c r="D11" s="236">
        <v>711001</v>
      </c>
      <c r="E11" s="141" t="s">
        <v>175</v>
      </c>
      <c r="F11" s="237">
        <v>757558</v>
      </c>
      <c r="G11" s="237">
        <v>757558</v>
      </c>
      <c r="H11" s="237">
        <v>757558</v>
      </c>
      <c r="I11" s="237">
        <v>0</v>
      </c>
      <c r="J11" s="237">
        <v>0</v>
      </c>
      <c r="K11" s="237">
        <v>0</v>
      </c>
      <c r="L11" s="237">
        <v>0</v>
      </c>
      <c r="M11" s="237">
        <v>0</v>
      </c>
      <c r="N11" s="237">
        <v>0</v>
      </c>
      <c r="O11" s="237">
        <v>0</v>
      </c>
      <c r="P11" s="237">
        <v>0</v>
      </c>
      <c r="Q11" s="237">
        <v>0</v>
      </c>
      <c r="R11" s="237">
        <v>0</v>
      </c>
      <c r="S11" s="237">
        <v>0</v>
      </c>
      <c r="T11" s="237">
        <v>0</v>
      </c>
      <c r="U11" s="237">
        <v>0</v>
      </c>
      <c r="V11" s="237">
        <v>0</v>
      </c>
      <c r="W11" s="237">
        <v>0</v>
      </c>
      <c r="X11" s="237">
        <v>0</v>
      </c>
      <c r="Y11" s="252">
        <v>0</v>
      </c>
      <c r="Z11" s="242"/>
    </row>
    <row r="12" ht="23.25" customHeight="1" spans="1:26">
      <c r="A12" s="136" t="s">
        <v>169</v>
      </c>
      <c r="B12" s="136" t="s">
        <v>165</v>
      </c>
      <c r="C12" s="136" t="s">
        <v>176</v>
      </c>
      <c r="D12" s="236">
        <v>711001</v>
      </c>
      <c r="E12" s="141" t="s">
        <v>177</v>
      </c>
      <c r="F12" s="237">
        <v>168420</v>
      </c>
      <c r="G12" s="237">
        <v>168420</v>
      </c>
      <c r="H12" s="237">
        <v>168420</v>
      </c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52"/>
      <c r="Z12" s="242"/>
    </row>
    <row r="13" ht="23.25" customHeight="1" spans="1:26">
      <c r="A13" s="238" t="s">
        <v>178</v>
      </c>
      <c r="B13" s="238" t="s">
        <v>179</v>
      </c>
      <c r="C13" s="238" t="s">
        <v>179</v>
      </c>
      <c r="D13" s="236">
        <v>711001</v>
      </c>
      <c r="E13" s="239" t="s">
        <v>180</v>
      </c>
      <c r="F13" s="237">
        <v>309408</v>
      </c>
      <c r="G13" s="237">
        <v>309408</v>
      </c>
      <c r="H13" s="237">
        <v>309408</v>
      </c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52"/>
      <c r="Z13" s="242"/>
    </row>
    <row r="14" ht="23.25" customHeight="1" spans="1:26">
      <c r="A14" s="238" t="s">
        <v>178</v>
      </c>
      <c r="B14" s="238" t="s">
        <v>181</v>
      </c>
      <c r="C14" s="238" t="s">
        <v>182</v>
      </c>
      <c r="D14" s="236">
        <v>711001</v>
      </c>
      <c r="E14" s="239" t="s">
        <v>183</v>
      </c>
      <c r="F14" s="237">
        <v>6612</v>
      </c>
      <c r="G14" s="237">
        <v>6612</v>
      </c>
      <c r="H14" s="237">
        <v>6612</v>
      </c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52"/>
      <c r="Z14" s="242"/>
    </row>
    <row r="15" ht="23.25" customHeight="1" spans="1:26">
      <c r="A15" s="238" t="s">
        <v>178</v>
      </c>
      <c r="B15" s="238" t="s">
        <v>181</v>
      </c>
      <c r="C15" s="240" t="s">
        <v>184</v>
      </c>
      <c r="D15" s="236">
        <v>711001</v>
      </c>
      <c r="E15" s="239" t="s">
        <v>185</v>
      </c>
      <c r="F15" s="237">
        <v>19308</v>
      </c>
      <c r="G15" s="237">
        <v>19308</v>
      </c>
      <c r="H15" s="237">
        <v>19308</v>
      </c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52"/>
      <c r="Z15" s="242"/>
    </row>
    <row r="16" ht="23.25" customHeight="1" spans="1:26">
      <c r="A16" s="238" t="s">
        <v>178</v>
      </c>
      <c r="B16" s="238" t="s">
        <v>186</v>
      </c>
      <c r="C16" s="240" t="s">
        <v>167</v>
      </c>
      <c r="D16" s="236">
        <v>711001</v>
      </c>
      <c r="E16" s="239" t="s">
        <v>187</v>
      </c>
      <c r="F16" s="237">
        <v>28474</v>
      </c>
      <c r="G16" s="237">
        <v>28474</v>
      </c>
      <c r="H16" s="237">
        <v>28474</v>
      </c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52"/>
      <c r="Z16" s="242"/>
    </row>
    <row r="17" ht="23.25" customHeight="1" spans="1:26">
      <c r="A17" s="238" t="s">
        <v>188</v>
      </c>
      <c r="B17" s="238" t="s">
        <v>189</v>
      </c>
      <c r="C17" s="238" t="s">
        <v>182</v>
      </c>
      <c r="D17" s="236">
        <v>711001</v>
      </c>
      <c r="E17" s="239" t="s">
        <v>190</v>
      </c>
      <c r="F17" s="237">
        <v>79032</v>
      </c>
      <c r="G17" s="237">
        <v>79032</v>
      </c>
      <c r="H17" s="237">
        <v>79032</v>
      </c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52"/>
      <c r="Z17" s="242"/>
    </row>
    <row r="18" ht="23.25" customHeight="1" spans="1:26">
      <c r="A18" s="238" t="s">
        <v>188</v>
      </c>
      <c r="B18" s="238" t="s">
        <v>189</v>
      </c>
      <c r="C18" s="238" t="s">
        <v>184</v>
      </c>
      <c r="D18" s="236">
        <v>711001</v>
      </c>
      <c r="E18" s="239" t="s">
        <v>191</v>
      </c>
      <c r="F18" s="237">
        <v>75648</v>
      </c>
      <c r="G18" s="237">
        <v>75648</v>
      </c>
      <c r="H18" s="237">
        <v>75648</v>
      </c>
      <c r="I18" s="237">
        <v>0</v>
      </c>
      <c r="J18" s="237">
        <v>0</v>
      </c>
      <c r="K18" s="237">
        <v>0</v>
      </c>
      <c r="L18" s="237">
        <v>0</v>
      </c>
      <c r="M18" s="237">
        <v>0</v>
      </c>
      <c r="N18" s="237">
        <v>0</v>
      </c>
      <c r="O18" s="237">
        <v>0</v>
      </c>
      <c r="P18" s="237">
        <v>0</v>
      </c>
      <c r="Q18" s="237">
        <v>0</v>
      </c>
      <c r="R18" s="237">
        <v>0</v>
      </c>
      <c r="S18" s="237">
        <v>0</v>
      </c>
      <c r="T18" s="237">
        <v>0</v>
      </c>
      <c r="U18" s="237">
        <v>0</v>
      </c>
      <c r="V18" s="237">
        <v>0</v>
      </c>
      <c r="W18" s="237">
        <v>0</v>
      </c>
      <c r="X18" s="237">
        <v>0</v>
      </c>
      <c r="Y18" s="252">
        <v>0</v>
      </c>
      <c r="Z18" s="242"/>
    </row>
    <row r="19" ht="23.25" customHeight="1" spans="1:26">
      <c r="A19" s="238"/>
      <c r="B19" s="238"/>
      <c r="C19" s="238"/>
      <c r="D19" s="241"/>
      <c r="E19" s="241" t="s">
        <v>153</v>
      </c>
      <c r="F19" s="237">
        <v>3460412</v>
      </c>
      <c r="G19" s="237">
        <v>3018412</v>
      </c>
      <c r="H19" s="237">
        <v>3018412</v>
      </c>
      <c r="I19" s="237">
        <v>442000</v>
      </c>
      <c r="J19" s="237"/>
      <c r="K19" s="237"/>
      <c r="L19" s="237"/>
      <c r="M19" s="237"/>
      <c r="N19" s="237"/>
      <c r="O19" s="237"/>
      <c r="P19" s="237"/>
      <c r="Q19" s="237">
        <v>442000</v>
      </c>
      <c r="R19" s="237"/>
      <c r="S19" s="237"/>
      <c r="T19" s="237"/>
      <c r="U19" s="237"/>
      <c r="V19" s="237"/>
      <c r="W19" s="237"/>
      <c r="X19" s="237"/>
      <c r="Y19" s="252"/>
      <c r="Z19" s="242"/>
    </row>
    <row r="20" ht="23.25" customHeight="1" spans="1:26">
      <c r="A20" s="242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/>
      <c r="P20"/>
      <c r="Q20"/>
      <c r="R20" s="242"/>
      <c r="S20" s="242"/>
      <c r="T20" s="242"/>
      <c r="U20" s="242"/>
      <c r="V20" s="242"/>
      <c r="W20" s="242"/>
      <c r="X20" s="242"/>
      <c r="Y20" s="242"/>
      <c r="Z20" s="242"/>
    </row>
    <row r="21" ht="23.25" customHeight="1" spans="1:26">
      <c r="A21" s="242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/>
      <c r="P21"/>
      <c r="Q21"/>
      <c r="R21" s="242"/>
      <c r="S21" s="242"/>
      <c r="T21" s="242"/>
      <c r="U21" s="242"/>
      <c r="V21" s="242"/>
      <c r="W21" s="242"/>
      <c r="X21" s="242"/>
      <c r="Y21" s="242"/>
      <c r="Z21" s="242"/>
    </row>
    <row r="22" ht="23.25" customHeight="1" spans="1:26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/>
      <c r="P22"/>
      <c r="Q22"/>
      <c r="R22" s="242"/>
      <c r="S22" s="242"/>
      <c r="T22" s="242"/>
      <c r="U22" s="242"/>
      <c r="V22" s="242"/>
      <c r="W22" s="242"/>
      <c r="X22" s="242"/>
      <c r="Y22" s="242"/>
      <c r="Z22" s="242"/>
    </row>
    <row r="23" ht="23.25" customHeight="1" spans="1:26">
      <c r="A23" s="242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/>
      <c r="P23"/>
      <c r="Q23"/>
      <c r="R23" s="242"/>
      <c r="S23" s="242"/>
      <c r="T23" s="242"/>
      <c r="U23" s="242"/>
      <c r="V23" s="242"/>
      <c r="W23" s="242"/>
      <c r="X23" s="242"/>
      <c r="Y23" s="242"/>
      <c r="Z23" s="242"/>
    </row>
    <row r="24" ht="23.25" customHeight="1" spans="1:26">
      <c r="A24" s="242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/>
      <c r="P24"/>
      <c r="Q24"/>
      <c r="R24" s="242"/>
      <c r="S24" s="242"/>
      <c r="T24" s="242"/>
      <c r="U24" s="242"/>
      <c r="V24" s="242"/>
      <c r="W24" s="242"/>
      <c r="X24" s="242"/>
      <c r="Y24" s="242"/>
      <c r="Z24" s="242"/>
    </row>
    <row r="25" ht="23.25" customHeight="1" spans="1:26">
      <c r="A25" s="242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/>
      <c r="P25"/>
      <c r="Q25"/>
      <c r="R25" s="242"/>
      <c r="S25" s="242"/>
      <c r="T25" s="242"/>
      <c r="U25" s="242"/>
      <c r="V25" s="242"/>
      <c r="W25" s="242"/>
      <c r="X25" s="242"/>
      <c r="Y25" s="242"/>
      <c r="Z25" s="242"/>
    </row>
  </sheetData>
  <sheetProtection formatCells="0" formatColumns="0" formatRows="0"/>
  <mergeCells count="21">
    <mergeCell ref="A2:X2"/>
    <mergeCell ref="A3:E3"/>
    <mergeCell ref="G4:Q4"/>
    <mergeCell ref="T4:U4"/>
    <mergeCell ref="I5:Q5"/>
    <mergeCell ref="A5:A6"/>
    <mergeCell ref="B5:B6"/>
    <mergeCell ref="C5:C6"/>
    <mergeCell ref="D4:D6"/>
    <mergeCell ref="E4:E6"/>
    <mergeCell ref="F4:F6"/>
    <mergeCell ref="G5:G6"/>
    <mergeCell ref="H5:H6"/>
    <mergeCell ref="R4:R6"/>
    <mergeCell ref="S4:S6"/>
    <mergeCell ref="T5:T6"/>
    <mergeCell ref="U5:U6"/>
    <mergeCell ref="V4:V6"/>
    <mergeCell ref="W4:W6"/>
    <mergeCell ref="X4:X6"/>
    <mergeCell ref="Y4:Y6"/>
  </mergeCells>
  <printOptions horizontalCentered="1"/>
  <pageMargins left="0.196850393700787" right="0.196850393700787" top="0.78740157480315" bottom="0.590551181102362" header="2.3762664233315e-311" footer="0"/>
  <pageSetup paperSize="9" scale="65" orientation="landscape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showZeros="0" workbookViewId="0">
      <selection activeCell="A3" sqref="A3"/>
    </sheetView>
  </sheetViews>
  <sheetFormatPr defaultColWidth="9" defaultRowHeight="11.25"/>
  <cols>
    <col min="1" max="1" width="37.125" style="200" customWidth="1"/>
    <col min="2" max="2" width="25.25" style="200" customWidth="1"/>
    <col min="3" max="3" width="35.625" style="200" customWidth="1"/>
    <col min="4" max="4" width="24.125" style="200" customWidth="1"/>
    <col min="5" max="5" width="25.75" style="200" customWidth="1"/>
    <col min="6" max="6" width="17.125" style="200" customWidth="1"/>
    <col min="7" max="7" width="25.75" style="200" customWidth="1"/>
    <col min="8" max="8" width="17.125" style="200" customWidth="1"/>
    <col min="9" max="16384" width="9" style="200"/>
  </cols>
  <sheetData>
    <row r="1" ht="21" customHeight="1" spans="1:10">
      <c r="A1" s="201" t="s">
        <v>32</v>
      </c>
      <c r="B1" s="201"/>
      <c r="C1" s="201"/>
      <c r="D1" s="202" t="s">
        <v>192</v>
      </c>
      <c r="E1"/>
      <c r="F1"/>
      <c r="G1"/>
      <c r="H1"/>
      <c r="I1"/>
      <c r="J1"/>
    </row>
    <row r="2" ht="21" customHeight="1" spans="1:10">
      <c r="A2" s="203" t="s">
        <v>193</v>
      </c>
      <c r="B2" s="203"/>
      <c r="C2" s="203"/>
      <c r="D2" s="203"/>
      <c r="E2"/>
      <c r="F2"/>
      <c r="G2"/>
      <c r="H2"/>
      <c r="I2"/>
      <c r="J2"/>
    </row>
    <row r="3" ht="21" customHeight="1" spans="1:10">
      <c r="A3" s="204" t="s">
        <v>35</v>
      </c>
      <c r="B3" s="204"/>
      <c r="C3" s="204"/>
      <c r="D3" s="205" t="s">
        <v>36</v>
      </c>
      <c r="E3"/>
      <c r="F3"/>
      <c r="G3"/>
      <c r="H3"/>
      <c r="I3"/>
      <c r="J3"/>
    </row>
    <row r="4" s="199" customFormat="1" ht="21" customHeight="1" spans="1:10">
      <c r="A4" s="206" t="s">
        <v>37</v>
      </c>
      <c r="B4" s="207"/>
      <c r="C4" s="206" t="s">
        <v>38</v>
      </c>
      <c r="D4" s="207"/>
      <c r="E4"/>
      <c r="F4"/>
      <c r="G4"/>
      <c r="H4"/>
      <c r="I4"/>
      <c r="J4"/>
    </row>
    <row r="5" s="199" customFormat="1" ht="21" customHeight="1" spans="1:10">
      <c r="A5" s="208" t="s">
        <v>39</v>
      </c>
      <c r="B5" s="209" t="s">
        <v>40</v>
      </c>
      <c r="C5" s="210" t="s">
        <v>41</v>
      </c>
      <c r="D5" s="209" t="s">
        <v>40</v>
      </c>
      <c r="E5"/>
      <c r="F5"/>
      <c r="G5"/>
      <c r="H5"/>
      <c r="I5"/>
      <c r="J5"/>
    </row>
    <row r="6" s="200" customFormat="1" ht="21" customHeight="1" spans="1:10">
      <c r="A6" s="211" t="s">
        <v>44</v>
      </c>
      <c r="B6" s="212">
        <v>3460412</v>
      </c>
      <c r="C6" s="213" t="s">
        <v>45</v>
      </c>
      <c r="D6" s="214">
        <v>1886380</v>
      </c>
      <c r="E6" s="82"/>
      <c r="F6" s="82"/>
      <c r="G6" s="82"/>
      <c r="H6" s="82"/>
      <c r="I6" s="82"/>
      <c r="J6" s="82"/>
    </row>
    <row r="7" s="200" customFormat="1" ht="21" customHeight="1" spans="1:10">
      <c r="A7" s="211" t="s">
        <v>48</v>
      </c>
      <c r="B7" s="212">
        <v>3460412</v>
      </c>
      <c r="C7" s="213" t="s">
        <v>49</v>
      </c>
      <c r="D7" s="214"/>
      <c r="E7" s="82"/>
      <c r="F7" s="82"/>
      <c r="G7" s="82"/>
      <c r="H7" s="82"/>
      <c r="I7" s="82"/>
      <c r="J7" s="82"/>
    </row>
    <row r="8" s="200" customFormat="1" ht="21" customHeight="1" spans="1:10">
      <c r="A8" s="211" t="s">
        <v>52</v>
      </c>
      <c r="B8" s="215"/>
      <c r="C8" s="213" t="s">
        <v>53</v>
      </c>
      <c r="D8" s="214"/>
      <c r="E8" s="82"/>
      <c r="F8" s="82"/>
      <c r="G8" s="82"/>
      <c r="H8" s="82"/>
      <c r="I8" s="82"/>
      <c r="J8" s="82"/>
    </row>
    <row r="9" s="200" customFormat="1" ht="21" customHeight="1" spans="1:10">
      <c r="A9" s="211" t="s">
        <v>56</v>
      </c>
      <c r="B9" s="215"/>
      <c r="C9" s="213" t="s">
        <v>57</v>
      </c>
      <c r="D9" s="214"/>
      <c r="E9" s="82"/>
      <c r="F9" s="82"/>
      <c r="G9" s="82"/>
      <c r="H9" s="82"/>
      <c r="I9" s="82"/>
      <c r="J9" s="82"/>
    </row>
    <row r="10" s="200" customFormat="1" ht="21" customHeight="1" spans="1:10">
      <c r="A10" s="211" t="s">
        <v>60</v>
      </c>
      <c r="B10" s="212"/>
      <c r="C10" s="213" t="s">
        <v>61</v>
      </c>
      <c r="D10" s="214"/>
      <c r="E10" s="82"/>
      <c r="F10" s="82"/>
      <c r="G10" s="82"/>
      <c r="H10" s="82"/>
      <c r="I10" s="82"/>
      <c r="J10" s="82"/>
    </row>
    <row r="11" s="200" customFormat="1" ht="21" customHeight="1" spans="1:10">
      <c r="A11" s="211" t="s">
        <v>64</v>
      </c>
      <c r="B11" s="215"/>
      <c r="C11" s="213" t="s">
        <v>65</v>
      </c>
      <c r="D11" s="214"/>
      <c r="E11" s="82"/>
      <c r="F11" s="82"/>
      <c r="G11" s="82"/>
      <c r="H11" s="82"/>
      <c r="I11" s="82"/>
      <c r="J11" s="82"/>
    </row>
    <row r="12" s="200" customFormat="1" ht="21" customHeight="1" spans="1:10">
      <c r="A12" s="211" t="s">
        <v>67</v>
      </c>
      <c r="B12" s="215"/>
      <c r="C12" s="213" t="s">
        <v>68</v>
      </c>
      <c r="D12" s="214"/>
      <c r="E12" s="82"/>
      <c r="F12" s="82"/>
      <c r="G12" s="82"/>
      <c r="H12" s="82"/>
      <c r="I12" s="82"/>
      <c r="J12" s="82"/>
    </row>
    <row r="13" s="200" customFormat="1" ht="21" customHeight="1" spans="1:10">
      <c r="A13" s="211" t="s">
        <v>70</v>
      </c>
      <c r="B13" s="215"/>
      <c r="C13" s="213" t="s">
        <v>71</v>
      </c>
      <c r="D13" s="214">
        <v>816474</v>
      </c>
      <c r="E13" s="82"/>
      <c r="F13" s="82"/>
      <c r="G13" s="82"/>
      <c r="H13" s="82"/>
      <c r="I13" s="82"/>
      <c r="J13" s="82"/>
    </row>
    <row r="14" s="200" customFormat="1" ht="21" customHeight="1" spans="1:10">
      <c r="A14" s="216" t="s">
        <v>74</v>
      </c>
      <c r="B14" s="215"/>
      <c r="C14" s="213" t="s">
        <v>75</v>
      </c>
      <c r="D14" s="214"/>
      <c r="E14" s="82"/>
      <c r="F14" s="82"/>
      <c r="G14" s="82"/>
      <c r="H14" s="82"/>
      <c r="I14" s="82"/>
      <c r="J14" s="82"/>
    </row>
    <row r="15" s="200" customFormat="1" ht="21" customHeight="1" spans="1:10">
      <c r="A15" s="216" t="s">
        <v>78</v>
      </c>
      <c r="B15" s="215"/>
      <c r="C15" s="213" t="s">
        <v>194</v>
      </c>
      <c r="D15" s="214"/>
      <c r="E15" s="82"/>
      <c r="F15" s="82"/>
      <c r="G15" s="82"/>
      <c r="H15" s="82"/>
      <c r="I15" s="82"/>
      <c r="J15" s="82"/>
    </row>
    <row r="16" s="200" customFormat="1" ht="21" customHeight="1" spans="1:10">
      <c r="A16" s="216" t="s">
        <v>82</v>
      </c>
      <c r="B16" s="215"/>
      <c r="C16" s="213" t="s">
        <v>83</v>
      </c>
      <c r="D16" s="214"/>
      <c r="E16" s="82"/>
      <c r="F16" s="82"/>
      <c r="G16" s="82"/>
      <c r="H16" s="82"/>
      <c r="I16" s="82"/>
      <c r="J16" s="82"/>
    </row>
    <row r="17" s="200" customFormat="1" ht="21" customHeight="1" spans="1:10">
      <c r="A17" s="216" t="s">
        <v>86</v>
      </c>
      <c r="B17" s="215"/>
      <c r="C17" s="217" t="s">
        <v>87</v>
      </c>
      <c r="D17" s="214"/>
      <c r="E17" s="82"/>
      <c r="F17" s="82"/>
      <c r="G17" s="82"/>
      <c r="H17" s="82"/>
      <c r="I17" s="226"/>
      <c r="J17" s="82"/>
    </row>
    <row r="18" s="200" customFormat="1" ht="21" customHeight="1" spans="1:10">
      <c r="A18" s="216" t="s">
        <v>90</v>
      </c>
      <c r="B18" s="215"/>
      <c r="C18" s="218" t="s">
        <v>91</v>
      </c>
      <c r="D18" s="214">
        <v>757558</v>
      </c>
      <c r="E18" s="82"/>
      <c r="F18" s="82"/>
      <c r="G18" s="82"/>
      <c r="H18" s="82"/>
      <c r="I18" s="226"/>
      <c r="J18" s="82"/>
    </row>
    <row r="19" s="200" customFormat="1" ht="21" customHeight="1" spans="1:10">
      <c r="A19" s="216" t="s">
        <v>93</v>
      </c>
      <c r="B19" s="212"/>
      <c r="C19" s="218" t="s">
        <v>94</v>
      </c>
      <c r="D19" s="214"/>
      <c r="E19" s="82"/>
      <c r="F19" s="82"/>
      <c r="G19" s="82"/>
      <c r="H19" s="82"/>
      <c r="I19" s="226"/>
      <c r="J19" s="82"/>
    </row>
    <row r="20" s="200" customFormat="1" ht="21" customHeight="1" spans="1:10">
      <c r="A20" s="216"/>
      <c r="B20" s="212"/>
      <c r="C20" s="218" t="s">
        <v>195</v>
      </c>
      <c r="D20" s="214"/>
      <c r="E20" s="82"/>
      <c r="F20" s="82"/>
      <c r="G20" s="82"/>
      <c r="H20" s="82"/>
      <c r="I20" s="226"/>
      <c r="J20" s="82"/>
    </row>
    <row r="21" s="200" customFormat="1" ht="21" customHeight="1" spans="1:10">
      <c r="A21" s="216"/>
      <c r="B21" s="215"/>
      <c r="C21" s="218" t="s">
        <v>100</v>
      </c>
      <c r="D21" s="214"/>
      <c r="E21" s="82"/>
      <c r="F21" s="82"/>
      <c r="G21" s="82"/>
      <c r="H21" s="82"/>
      <c r="I21" s="226"/>
      <c r="J21" s="82"/>
    </row>
    <row r="22" s="200" customFormat="1" ht="21" customHeight="1" spans="1:10">
      <c r="A22" s="216"/>
      <c r="B22" s="215"/>
      <c r="C22" s="218" t="s">
        <v>103</v>
      </c>
      <c r="D22" s="214"/>
      <c r="E22" s="82"/>
      <c r="F22" s="82"/>
      <c r="G22" s="82"/>
      <c r="H22" s="82"/>
      <c r="I22" s="226"/>
      <c r="J22" s="82"/>
    </row>
    <row r="23" s="200" customFormat="1" ht="21" customHeight="1" spans="1:10">
      <c r="A23" s="216"/>
      <c r="B23" s="212"/>
      <c r="C23" s="218" t="s">
        <v>105</v>
      </c>
      <c r="D23" s="214"/>
      <c r="E23" s="82"/>
      <c r="F23" s="82"/>
      <c r="G23" s="82"/>
      <c r="H23" s="82"/>
      <c r="I23" s="226"/>
      <c r="J23" s="82"/>
    </row>
    <row r="24" s="200" customFormat="1" ht="21" customHeight="1" spans="1:10">
      <c r="A24" s="216"/>
      <c r="B24" s="215"/>
      <c r="C24" s="218" t="s">
        <v>107</v>
      </c>
      <c r="D24" s="214"/>
      <c r="E24" s="82"/>
      <c r="F24" s="82"/>
      <c r="G24" s="82"/>
      <c r="H24" s="82"/>
      <c r="I24" s="226"/>
      <c r="J24" s="82"/>
    </row>
    <row r="25" s="200" customFormat="1" ht="21" customHeight="1" spans="1:10">
      <c r="A25" s="216"/>
      <c r="B25" s="215"/>
      <c r="C25" s="218" t="s">
        <v>109</v>
      </c>
      <c r="D25" s="214"/>
      <c r="E25" s="82"/>
      <c r="F25" s="82"/>
      <c r="G25" s="82"/>
      <c r="H25" s="82"/>
      <c r="I25" s="226"/>
      <c r="J25" s="82"/>
    </row>
    <row r="26" s="200" customFormat="1" ht="21" customHeight="1" spans="1:10">
      <c r="A26" s="216"/>
      <c r="B26" s="212"/>
      <c r="C26" s="219" t="s">
        <v>111</v>
      </c>
      <c r="D26" s="214"/>
      <c r="E26" s="82"/>
      <c r="F26" s="82"/>
      <c r="G26" s="82"/>
      <c r="H26" s="82"/>
      <c r="I26" s="226"/>
      <c r="J26" s="82"/>
    </row>
    <row r="27" s="200" customFormat="1" ht="21" customHeight="1" spans="1:10">
      <c r="A27" s="216"/>
      <c r="B27" s="212"/>
      <c r="C27" s="219" t="s">
        <v>113</v>
      </c>
      <c r="D27" s="214"/>
      <c r="E27" s="82"/>
      <c r="F27" s="82"/>
      <c r="G27" s="82"/>
      <c r="H27" s="82"/>
      <c r="I27" s="226"/>
      <c r="J27" s="82"/>
    </row>
    <row r="28" s="200" customFormat="1" ht="21" customHeight="1" spans="1:10">
      <c r="A28" s="220"/>
      <c r="B28" s="212"/>
      <c r="C28" s="219" t="s">
        <v>115</v>
      </c>
      <c r="D28" s="214"/>
      <c r="E28" s="82"/>
      <c r="F28" s="82"/>
      <c r="G28" s="82"/>
      <c r="H28" s="82"/>
      <c r="I28" s="226"/>
      <c r="J28" s="82"/>
    </row>
    <row r="29" s="200" customFormat="1" ht="21" customHeight="1" spans="1:10">
      <c r="A29" s="216"/>
      <c r="B29" s="212"/>
      <c r="C29" s="219" t="s">
        <v>117</v>
      </c>
      <c r="D29" s="214"/>
      <c r="E29" s="82"/>
      <c r="F29" s="82"/>
      <c r="G29" s="82"/>
      <c r="H29" s="82"/>
      <c r="I29" s="226"/>
      <c r="J29" s="82"/>
    </row>
    <row r="30" s="200" customFormat="1" ht="21" customHeight="1" spans="1:10">
      <c r="A30" s="216"/>
      <c r="B30" s="221"/>
      <c r="C30" s="222" t="s">
        <v>118</v>
      </c>
      <c r="D30" s="214"/>
      <c r="E30" s="82"/>
      <c r="F30" s="82"/>
      <c r="G30" s="82"/>
      <c r="H30" s="82"/>
      <c r="I30" s="226"/>
      <c r="J30" s="82"/>
    </row>
    <row r="31" s="200" customFormat="1" ht="21" customHeight="1" spans="1:10">
      <c r="A31" s="216"/>
      <c r="B31" s="221"/>
      <c r="C31" s="222" t="s">
        <v>119</v>
      </c>
      <c r="D31" s="214"/>
      <c r="E31" s="82"/>
      <c r="F31" s="82"/>
      <c r="G31" s="82"/>
      <c r="H31" s="82"/>
      <c r="I31" s="226"/>
      <c r="J31" s="82"/>
    </row>
    <row r="32" s="200" customFormat="1" ht="21" customHeight="1" spans="1:10">
      <c r="A32" s="216"/>
      <c r="B32" s="221"/>
      <c r="C32" s="219" t="s">
        <v>120</v>
      </c>
      <c r="D32" s="214"/>
      <c r="E32" s="82"/>
      <c r="F32" s="82"/>
      <c r="G32" s="82"/>
      <c r="H32" s="82"/>
      <c r="I32" s="226"/>
      <c r="J32" s="82"/>
    </row>
    <row r="33" s="200" customFormat="1" ht="21" customHeight="1" spans="1:10">
      <c r="A33" s="216"/>
      <c r="B33" s="216"/>
      <c r="C33" s="219" t="s">
        <v>121</v>
      </c>
      <c r="D33" s="214"/>
      <c r="E33" s="82"/>
      <c r="F33" s="82"/>
      <c r="G33" s="82"/>
      <c r="H33" s="82"/>
      <c r="I33" s="226"/>
      <c r="J33" s="82"/>
    </row>
    <row r="34" s="200" customFormat="1" ht="21" customHeight="1" spans="1:10">
      <c r="A34" s="216"/>
      <c r="B34" s="221"/>
      <c r="C34" s="222" t="s">
        <v>122</v>
      </c>
      <c r="D34" s="214"/>
      <c r="E34" s="82"/>
      <c r="F34" s="82"/>
      <c r="G34" s="82"/>
      <c r="H34" s="82"/>
      <c r="I34" s="226"/>
      <c r="J34" s="82"/>
    </row>
    <row r="35" s="200" customFormat="1" ht="21" customHeight="1" spans="1:10">
      <c r="A35" s="223" t="s">
        <v>123</v>
      </c>
      <c r="B35" s="224">
        <v>3460412</v>
      </c>
      <c r="C35" s="225" t="s">
        <v>124</v>
      </c>
      <c r="D35" s="224">
        <v>3460412</v>
      </c>
      <c r="E35" s="82"/>
      <c r="F35" s="82"/>
      <c r="G35" s="82"/>
      <c r="H35" s="82"/>
      <c r="I35" s="226"/>
      <c r="J35" s="82"/>
    </row>
    <row r="36" ht="18" customHeight="1" spans="1:10">
      <c r="A36"/>
      <c r="B36"/>
      <c r="C36"/>
      <c r="D36"/>
      <c r="E36"/>
      <c r="F36"/>
      <c r="G36"/>
      <c r="H36"/>
      <c r="I36" s="227"/>
      <c r="J3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196850393700787" right="0.196850393700787" top="0.78740157480315" bottom="0.590551181102362" header="2.3762664233315e-311" footer="0"/>
  <pageSetup paperSize="9" scale="60" orientation="landscape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showGridLines="0" showZeros="0" topLeftCell="D1" workbookViewId="0">
      <selection activeCell="K13" sqref="K13"/>
    </sheetView>
  </sheetViews>
  <sheetFormatPr defaultColWidth="9" defaultRowHeight="12.75" customHeight="1"/>
  <cols>
    <col min="1" max="1" width="4" style="176" customWidth="1"/>
    <col min="2" max="3" width="3.5" style="176" customWidth="1"/>
    <col min="4" max="4" width="12.25" style="176" customWidth="1"/>
    <col min="5" max="5" width="13.875" style="176" customWidth="1"/>
    <col min="6" max="6" width="12.375" style="176" customWidth="1"/>
    <col min="7" max="7" width="12.25" style="176" customWidth="1"/>
    <col min="8" max="8" width="11.875" style="176" customWidth="1"/>
    <col min="9" max="9" width="12.5" style="176" customWidth="1"/>
    <col min="10" max="10" width="8.625" style="176" customWidth="1"/>
    <col min="11" max="11" width="10.875" style="176" customWidth="1"/>
    <col min="12" max="17" width="8.875" style="176" customWidth="1"/>
    <col min="18" max="19" width="9.125" style="176" customWidth="1"/>
    <col min="20" max="20" width="8.875" style="176" customWidth="1"/>
    <col min="21" max="21" width="12" style="176" customWidth="1"/>
    <col min="22" max="16384" width="9" style="176"/>
  </cols>
  <sheetData>
    <row r="1" ht="23.25" customHeight="1" spans="1:23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/>
      <c r="R1" s="186"/>
      <c r="S1" s="186"/>
      <c r="T1" s="186"/>
      <c r="U1" s="172" t="s">
        <v>196</v>
      </c>
      <c r="V1" s="186"/>
      <c r="W1" s="186"/>
    </row>
    <row r="2" ht="23.25" customHeight="1" spans="1:23">
      <c r="A2" s="178" t="s">
        <v>197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86"/>
      <c r="W2" s="186"/>
    </row>
    <row r="3" ht="23.25" customHeight="1" spans="1:23">
      <c r="A3" s="63" t="s">
        <v>35</v>
      </c>
      <c r="B3" s="63"/>
      <c r="C3" s="63"/>
      <c r="D3" s="63"/>
      <c r="E3" s="63"/>
      <c r="F3"/>
      <c r="G3"/>
      <c r="H3"/>
      <c r="I3"/>
      <c r="J3"/>
      <c r="K3" s="177"/>
      <c r="L3" s="177"/>
      <c r="M3" s="177"/>
      <c r="N3" s="177"/>
      <c r="O3" s="177"/>
      <c r="P3" s="177"/>
      <c r="Q3"/>
      <c r="R3" s="186"/>
      <c r="S3" s="186"/>
      <c r="T3" s="186"/>
      <c r="U3" s="193" t="s">
        <v>127</v>
      </c>
      <c r="V3" s="186"/>
      <c r="W3" s="186"/>
    </row>
    <row r="4" ht="23.25" customHeight="1" spans="1:23">
      <c r="A4" s="179" t="s">
        <v>156</v>
      </c>
      <c r="B4" s="179"/>
      <c r="C4" s="179"/>
      <c r="D4" s="179" t="s">
        <v>128</v>
      </c>
      <c r="E4" s="180" t="s">
        <v>156</v>
      </c>
      <c r="F4" s="179" t="s">
        <v>198</v>
      </c>
      <c r="G4" s="181" t="s">
        <v>199</v>
      </c>
      <c r="H4" s="181"/>
      <c r="I4" s="181"/>
      <c r="J4" s="187"/>
      <c r="K4" s="181" t="s">
        <v>200</v>
      </c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94"/>
      <c r="W4" s="194"/>
    </row>
    <row r="5" ht="23.25" customHeight="1" spans="1:23">
      <c r="A5" s="179" t="s">
        <v>159</v>
      </c>
      <c r="B5" s="179" t="s">
        <v>160</v>
      </c>
      <c r="C5" s="179" t="s">
        <v>161</v>
      </c>
      <c r="D5" s="179"/>
      <c r="E5" s="180"/>
      <c r="F5" s="179"/>
      <c r="G5" s="181" t="s">
        <v>153</v>
      </c>
      <c r="H5" s="181" t="s">
        <v>201</v>
      </c>
      <c r="I5" s="181" t="s">
        <v>202</v>
      </c>
      <c r="J5" s="187" t="s">
        <v>203</v>
      </c>
      <c r="K5" s="187" t="s">
        <v>153</v>
      </c>
      <c r="L5" s="188" t="s">
        <v>204</v>
      </c>
      <c r="M5" s="188" t="s">
        <v>203</v>
      </c>
      <c r="N5" s="188" t="s">
        <v>205</v>
      </c>
      <c r="O5" s="188" t="s">
        <v>206</v>
      </c>
      <c r="P5" s="188" t="s">
        <v>207</v>
      </c>
      <c r="Q5" s="188" t="s">
        <v>208</v>
      </c>
      <c r="R5" s="188" t="s">
        <v>209</v>
      </c>
      <c r="S5" s="195" t="s">
        <v>210</v>
      </c>
      <c r="T5" s="188" t="s">
        <v>211</v>
      </c>
      <c r="U5" s="196" t="s">
        <v>212</v>
      </c>
      <c r="V5" s="194"/>
      <c r="W5" s="194"/>
    </row>
    <row r="6" ht="30" customHeight="1" spans="1:23">
      <c r="A6" s="179"/>
      <c r="B6" s="179"/>
      <c r="C6" s="179"/>
      <c r="D6" s="179"/>
      <c r="E6" s="180"/>
      <c r="F6" s="179"/>
      <c r="G6" s="181"/>
      <c r="H6" s="181"/>
      <c r="I6" s="181"/>
      <c r="J6" s="187"/>
      <c r="K6" s="187"/>
      <c r="L6" s="188"/>
      <c r="M6" s="188"/>
      <c r="N6" s="188"/>
      <c r="O6" s="188"/>
      <c r="P6" s="188"/>
      <c r="Q6" s="188"/>
      <c r="R6" s="188"/>
      <c r="S6" s="197"/>
      <c r="T6" s="188"/>
      <c r="U6" s="196"/>
      <c r="V6" s="194"/>
      <c r="W6" s="194"/>
    </row>
    <row r="7" ht="23.25" customHeight="1" spans="1:23">
      <c r="A7" s="136" t="s">
        <v>163</v>
      </c>
      <c r="B7" s="136" t="s">
        <v>164</v>
      </c>
      <c r="C7" s="136" t="s">
        <v>165</v>
      </c>
      <c r="D7" s="137">
        <v>711001</v>
      </c>
      <c r="E7" s="138" t="s">
        <v>166</v>
      </c>
      <c r="F7" s="182">
        <f t="shared" ref="F7:F12" si="0">G7+K7</f>
        <v>1847823</v>
      </c>
      <c r="G7" s="182">
        <f t="shared" ref="G7:G12" si="1">H7+I7</f>
        <v>1405823</v>
      </c>
      <c r="H7" s="182">
        <v>1219788</v>
      </c>
      <c r="I7" s="182">
        <v>186035</v>
      </c>
      <c r="J7" s="189"/>
      <c r="K7" s="182">
        <v>442000</v>
      </c>
      <c r="L7" s="190"/>
      <c r="M7" s="190"/>
      <c r="N7" s="191"/>
      <c r="O7" s="191"/>
      <c r="P7" s="191"/>
      <c r="Q7" s="191"/>
      <c r="R7" s="191"/>
      <c r="S7" s="191"/>
      <c r="T7" s="191"/>
      <c r="U7" s="182">
        <v>442000</v>
      </c>
      <c r="V7" s="198"/>
      <c r="W7" s="198"/>
    </row>
    <row r="8" s="175" customFormat="1" ht="27.75" customHeight="1" spans="1:23">
      <c r="A8" s="136" t="s">
        <v>163</v>
      </c>
      <c r="B8" s="136" t="s">
        <v>167</v>
      </c>
      <c r="C8" s="136" t="s">
        <v>165</v>
      </c>
      <c r="D8" s="137">
        <v>711001</v>
      </c>
      <c r="E8" s="138" t="s">
        <v>168</v>
      </c>
      <c r="F8" s="182">
        <f t="shared" si="0"/>
        <v>154546</v>
      </c>
      <c r="G8" s="182">
        <f t="shared" si="1"/>
        <v>154546</v>
      </c>
      <c r="H8" s="183">
        <v>129840</v>
      </c>
      <c r="I8" s="183">
        <v>24706</v>
      </c>
      <c r="J8" s="183"/>
      <c r="K8" s="192"/>
      <c r="L8" s="192"/>
      <c r="M8" s="183"/>
      <c r="N8" s="183">
        <v>0</v>
      </c>
      <c r="O8" s="183">
        <v>0</v>
      </c>
      <c r="P8" s="183">
        <v>0</v>
      </c>
      <c r="Q8" s="183">
        <v>0</v>
      </c>
      <c r="R8" s="183">
        <v>0</v>
      </c>
      <c r="S8" s="183">
        <v>0</v>
      </c>
      <c r="T8" s="183">
        <v>0</v>
      </c>
      <c r="U8" s="192">
        <v>0</v>
      </c>
      <c r="V8" s="186"/>
      <c r="W8" s="186"/>
    </row>
    <row r="9" ht="27.75" customHeight="1" spans="1:23">
      <c r="A9" s="136" t="s">
        <v>169</v>
      </c>
      <c r="B9" s="136" t="s">
        <v>170</v>
      </c>
      <c r="C9" s="136" t="s">
        <v>171</v>
      </c>
      <c r="D9" s="137">
        <v>711001</v>
      </c>
      <c r="E9" s="141" t="s">
        <v>172</v>
      </c>
      <c r="F9" s="182">
        <f t="shared" si="0"/>
        <v>156056</v>
      </c>
      <c r="G9" s="182">
        <f t="shared" si="1"/>
        <v>156056</v>
      </c>
      <c r="H9" s="183">
        <v>150396</v>
      </c>
      <c r="I9" s="183">
        <v>5660</v>
      </c>
      <c r="J9" s="183"/>
      <c r="K9" s="192"/>
      <c r="L9" s="192"/>
      <c r="M9" s="183"/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92">
        <v>0</v>
      </c>
      <c r="V9" s="186"/>
      <c r="W9" s="186"/>
    </row>
    <row r="10" ht="27.75" customHeight="1" spans="1:23">
      <c r="A10" s="136" t="s">
        <v>163</v>
      </c>
      <c r="B10" s="136" t="s">
        <v>164</v>
      </c>
      <c r="C10" s="136" t="s">
        <v>171</v>
      </c>
      <c r="D10" s="137">
        <v>711001</v>
      </c>
      <c r="E10" s="141" t="s">
        <v>173</v>
      </c>
      <c r="F10" s="182">
        <f t="shared" si="0"/>
        <v>157815</v>
      </c>
      <c r="G10" s="182">
        <f t="shared" si="1"/>
        <v>157815</v>
      </c>
      <c r="H10" s="183">
        <v>152160</v>
      </c>
      <c r="I10" s="183">
        <v>5655</v>
      </c>
      <c r="J10" s="183"/>
      <c r="K10" s="192"/>
      <c r="L10" s="192"/>
      <c r="M10" s="183"/>
      <c r="N10" s="183"/>
      <c r="O10" s="183"/>
      <c r="P10" s="183"/>
      <c r="Q10" s="183"/>
      <c r="R10" s="183"/>
      <c r="S10" s="183"/>
      <c r="T10" s="183"/>
      <c r="U10" s="192"/>
      <c r="V10" s="186"/>
      <c r="W10" s="186"/>
    </row>
    <row r="11" ht="27.75" customHeight="1" spans="1:23">
      <c r="A11" s="136" t="s">
        <v>174</v>
      </c>
      <c r="B11" s="136" t="s">
        <v>165</v>
      </c>
      <c r="C11" s="136" t="s">
        <v>165</v>
      </c>
      <c r="D11" s="137">
        <v>711001</v>
      </c>
      <c r="E11" s="141" t="s">
        <v>175</v>
      </c>
      <c r="F11" s="182">
        <f t="shared" si="0"/>
        <v>912742</v>
      </c>
      <c r="G11" s="182">
        <f t="shared" si="1"/>
        <v>912742</v>
      </c>
      <c r="H11" s="183">
        <v>883596</v>
      </c>
      <c r="I11" s="183">
        <v>29146</v>
      </c>
      <c r="J11" s="183"/>
      <c r="K11" s="192"/>
      <c r="L11" s="192"/>
      <c r="M11" s="183"/>
      <c r="N11" s="183"/>
      <c r="O11" s="183"/>
      <c r="P11" s="183"/>
      <c r="Q11" s="183"/>
      <c r="R11" s="183"/>
      <c r="S11" s="183"/>
      <c r="T11" s="183"/>
      <c r="U11" s="192"/>
      <c r="V11" s="186"/>
      <c r="W11" s="186"/>
    </row>
    <row r="12" ht="27.75" customHeight="1" spans="1:23">
      <c r="A12" s="136" t="s">
        <v>169</v>
      </c>
      <c r="B12" s="136" t="s">
        <v>165</v>
      </c>
      <c r="C12" s="136" t="s">
        <v>176</v>
      </c>
      <c r="D12" s="137">
        <v>711001</v>
      </c>
      <c r="E12" s="141" t="s">
        <v>177</v>
      </c>
      <c r="F12" s="182">
        <f t="shared" si="0"/>
        <v>231430</v>
      </c>
      <c r="G12" s="182">
        <f t="shared" si="1"/>
        <v>231430</v>
      </c>
      <c r="H12" s="183">
        <v>225490</v>
      </c>
      <c r="I12" s="183">
        <v>5940</v>
      </c>
      <c r="J12" s="183"/>
      <c r="K12" s="192"/>
      <c r="L12" s="192"/>
      <c r="M12" s="183"/>
      <c r="N12" s="183"/>
      <c r="O12" s="183"/>
      <c r="P12" s="183"/>
      <c r="Q12" s="183"/>
      <c r="R12" s="183"/>
      <c r="S12" s="183"/>
      <c r="T12" s="183"/>
      <c r="U12" s="192"/>
      <c r="V12" s="186"/>
      <c r="W12" s="186"/>
    </row>
    <row r="13" ht="27.75" customHeight="1" spans="1:23">
      <c r="A13" s="184"/>
      <c r="B13" s="184"/>
      <c r="C13" s="184"/>
      <c r="D13" s="184"/>
      <c r="E13" s="185" t="s">
        <v>153</v>
      </c>
      <c r="F13" s="183">
        <f t="shared" ref="F13:I13" si="2">SUM(F7:F12)</f>
        <v>3460412</v>
      </c>
      <c r="G13" s="183">
        <f t="shared" si="2"/>
        <v>3018412</v>
      </c>
      <c r="H13" s="183">
        <f t="shared" si="2"/>
        <v>2761270</v>
      </c>
      <c r="I13" s="183">
        <f t="shared" si="2"/>
        <v>257142</v>
      </c>
      <c r="J13" s="183"/>
      <c r="K13" s="183">
        <f>SUM(K7:K12)</f>
        <v>442000</v>
      </c>
      <c r="L13" s="192"/>
      <c r="M13" s="183"/>
      <c r="N13" s="183"/>
      <c r="O13" s="183"/>
      <c r="P13" s="183"/>
      <c r="Q13" s="183"/>
      <c r="R13" s="183"/>
      <c r="S13" s="183"/>
      <c r="T13" s="183"/>
      <c r="U13" s="183">
        <f>SUM(U7:U12)</f>
        <v>442000</v>
      </c>
      <c r="V13" s="186"/>
      <c r="W13" s="186"/>
    </row>
    <row r="14" ht="23.25" customHeight="1" spans="1:23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</row>
    <row r="15" ht="23.25" customHeight="1" spans="1:23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</row>
    <row r="16" ht="23.25" customHeight="1" spans="1:23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</row>
    <row r="17" ht="23.25" customHeight="1" spans="1:23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</row>
    <row r="18" ht="23.25" customHeight="1" spans="1:23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</row>
    <row r="19" ht="23.25" customHeight="1" spans="1:23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</row>
    <row r="20" ht="27.75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</sheetData>
  <sheetProtection formatCells="0" formatColumns="0" formatRows="0"/>
  <mergeCells count="26">
    <mergeCell ref="A2:U2"/>
    <mergeCell ref="A3:E3"/>
    <mergeCell ref="A4:C4"/>
    <mergeCell ref="G4:J4"/>
    <mergeCell ref="K4:U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196850393700787" right="0.196850393700787" top="0.78740157480315" bottom="0.590551181102362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showGridLines="0" showZeros="0" workbookViewId="0">
      <selection activeCell="A3" sqref="A3"/>
    </sheetView>
  </sheetViews>
  <sheetFormatPr defaultColWidth="9" defaultRowHeight="12.75" customHeight="1"/>
  <cols>
    <col min="1" max="3" width="3.875" style="157" customWidth="1"/>
    <col min="4" max="4" width="9.75" style="157" customWidth="1"/>
    <col min="5" max="5" width="14.625" style="157" customWidth="1"/>
    <col min="6" max="7" width="12.625" style="157" customWidth="1"/>
    <col min="8" max="11" width="10" style="157" customWidth="1"/>
    <col min="12" max="12" width="12.625" style="157" customWidth="1"/>
    <col min="13" max="16" width="10" style="157" customWidth="1"/>
    <col min="17" max="17" width="12.625" style="157" customWidth="1"/>
    <col min="18" max="19" width="10" style="157" customWidth="1"/>
    <col min="20" max="16384" width="9" style="157"/>
  </cols>
  <sheetData>
    <row r="1" ht="23.25" customHeight="1" spans="1:19">
      <c r="A1" s="158"/>
      <c r="B1" s="159"/>
      <c r="C1" s="159"/>
      <c r="D1" s="160"/>
      <c r="E1" s="161"/>
      <c r="F1" s="162"/>
      <c r="G1" s="162"/>
      <c r="H1" s="162"/>
      <c r="I1" s="162"/>
      <c r="J1" s="162"/>
      <c r="K1" s="162"/>
      <c r="L1" s="162"/>
      <c r="M1" s="162"/>
      <c r="N1" s="162"/>
      <c r="O1" s="161"/>
      <c r="P1" s="162"/>
      <c r="Q1"/>
      <c r="R1" s="170"/>
      <c r="S1" s="172" t="s">
        <v>213</v>
      </c>
    </row>
    <row r="2" ht="23.25" customHeight="1" spans="1:19">
      <c r="A2" s="163" t="s">
        <v>214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70"/>
      <c r="S2" s="170"/>
    </row>
    <row r="3" ht="23.25" customHeight="1" spans="1:19">
      <c r="A3" s="63" t="s">
        <v>35</v>
      </c>
      <c r="B3" s="63"/>
      <c r="C3" s="63"/>
      <c r="D3" s="63"/>
      <c r="E3" s="63"/>
      <c r="F3"/>
      <c r="G3"/>
      <c r="H3"/>
      <c r="I3" s="162"/>
      <c r="J3" s="162"/>
      <c r="K3" s="162"/>
      <c r="L3" s="162"/>
      <c r="M3" s="162"/>
      <c r="N3" s="162"/>
      <c r="O3" s="161"/>
      <c r="P3" s="162"/>
      <c r="Q3"/>
      <c r="R3" s="170"/>
      <c r="S3" s="173" t="s">
        <v>127</v>
      </c>
    </row>
    <row r="4" ht="23.25" customHeight="1" spans="1:19">
      <c r="A4" s="164" t="s">
        <v>156</v>
      </c>
      <c r="B4" s="164"/>
      <c r="C4" s="164"/>
      <c r="D4" s="164" t="s">
        <v>128</v>
      </c>
      <c r="E4" s="165" t="s">
        <v>156</v>
      </c>
      <c r="F4" s="166" t="s">
        <v>198</v>
      </c>
      <c r="G4" s="167" t="s">
        <v>215</v>
      </c>
      <c r="H4" s="167"/>
      <c r="I4" s="167"/>
      <c r="J4" s="167"/>
      <c r="K4" s="167"/>
      <c r="L4" s="167" t="s">
        <v>216</v>
      </c>
      <c r="M4" s="167"/>
      <c r="N4" s="167"/>
      <c r="O4" s="171"/>
      <c r="P4" s="167" t="s">
        <v>217</v>
      </c>
      <c r="Q4" s="167" t="s">
        <v>218</v>
      </c>
      <c r="R4" s="167"/>
      <c r="S4" s="167"/>
    </row>
    <row r="5" ht="36.75" customHeight="1" spans="1:19">
      <c r="A5" s="164" t="s">
        <v>159</v>
      </c>
      <c r="B5" s="164" t="s">
        <v>160</v>
      </c>
      <c r="C5" s="164" t="s">
        <v>161</v>
      </c>
      <c r="D5" s="164"/>
      <c r="E5" s="165"/>
      <c r="F5" s="166"/>
      <c r="G5" s="167" t="s">
        <v>153</v>
      </c>
      <c r="H5" s="167" t="s">
        <v>219</v>
      </c>
      <c r="I5" s="167" t="s">
        <v>220</v>
      </c>
      <c r="J5" s="167" t="s">
        <v>221</v>
      </c>
      <c r="K5" s="167" t="s">
        <v>222</v>
      </c>
      <c r="L5" s="167" t="s">
        <v>153</v>
      </c>
      <c r="M5" s="167" t="s">
        <v>223</v>
      </c>
      <c r="N5" s="167" t="s">
        <v>224</v>
      </c>
      <c r="O5" s="171" t="s">
        <v>225</v>
      </c>
      <c r="P5" s="167"/>
      <c r="Q5" s="167" t="s">
        <v>153</v>
      </c>
      <c r="R5" s="174" t="s">
        <v>226</v>
      </c>
      <c r="S5" s="174" t="s">
        <v>218</v>
      </c>
    </row>
    <row r="6" ht="23.25" customHeight="1" spans="1:19">
      <c r="A6" s="136" t="s">
        <v>163</v>
      </c>
      <c r="B6" s="136" t="s">
        <v>164</v>
      </c>
      <c r="C6" s="136" t="s">
        <v>165</v>
      </c>
      <c r="D6" s="137">
        <v>711001</v>
      </c>
      <c r="E6" s="138" t="s">
        <v>166</v>
      </c>
      <c r="F6" s="168">
        <f t="shared" ref="F6:F11" si="0">G6+L6</f>
        <v>1219788</v>
      </c>
      <c r="G6" s="168">
        <f t="shared" ref="G6:G11" si="1">H6+I6+J6+K6</f>
        <v>999468</v>
      </c>
      <c r="H6" s="168">
        <v>489588</v>
      </c>
      <c r="I6" s="168">
        <v>481176</v>
      </c>
      <c r="J6" s="168">
        <v>28704</v>
      </c>
      <c r="K6" s="168"/>
      <c r="L6" s="168">
        <f t="shared" ref="L6:L10" si="2">M6+O6</f>
        <v>220320</v>
      </c>
      <c r="M6" s="168">
        <v>141036</v>
      </c>
      <c r="N6" s="168"/>
      <c r="O6" s="168">
        <v>79284</v>
      </c>
      <c r="P6" s="168"/>
      <c r="Q6" s="168"/>
      <c r="R6" s="168"/>
      <c r="S6" s="168"/>
    </row>
    <row r="7" s="156" customFormat="1" ht="27" customHeight="1" spans="1:19">
      <c r="A7" s="136" t="s">
        <v>163</v>
      </c>
      <c r="B7" s="136" t="s">
        <v>167</v>
      </c>
      <c r="C7" s="136" t="s">
        <v>165</v>
      </c>
      <c r="D7" s="137">
        <v>711001</v>
      </c>
      <c r="E7" s="138" t="s">
        <v>168</v>
      </c>
      <c r="F7" s="168">
        <f t="shared" si="0"/>
        <v>129840</v>
      </c>
      <c r="G7" s="168">
        <f t="shared" si="1"/>
        <v>103188</v>
      </c>
      <c r="H7" s="169">
        <v>55476</v>
      </c>
      <c r="I7" s="169">
        <v>47712</v>
      </c>
      <c r="J7" s="169"/>
      <c r="K7" s="169"/>
      <c r="L7" s="168">
        <f t="shared" si="2"/>
        <v>26652</v>
      </c>
      <c r="M7" s="169">
        <v>17064</v>
      </c>
      <c r="N7" s="169"/>
      <c r="O7" s="169">
        <v>9588</v>
      </c>
      <c r="P7" s="169"/>
      <c r="Q7" s="169"/>
      <c r="R7" s="169"/>
      <c r="S7" s="169"/>
    </row>
    <row r="8" s="156" customFormat="1" ht="27" customHeight="1" spans="1:19">
      <c r="A8" s="136" t="s">
        <v>169</v>
      </c>
      <c r="B8" s="136" t="s">
        <v>170</v>
      </c>
      <c r="C8" s="136" t="s">
        <v>171</v>
      </c>
      <c r="D8" s="137">
        <v>711001</v>
      </c>
      <c r="E8" s="141" t="s">
        <v>172</v>
      </c>
      <c r="F8" s="168">
        <f t="shared" si="0"/>
        <v>150396</v>
      </c>
      <c r="G8" s="168">
        <f t="shared" si="1"/>
        <v>123912</v>
      </c>
      <c r="H8" s="169">
        <v>54984</v>
      </c>
      <c r="I8" s="169">
        <v>23160</v>
      </c>
      <c r="J8" s="169">
        <v>2160</v>
      </c>
      <c r="K8" s="169">
        <v>43608</v>
      </c>
      <c r="L8" s="168">
        <f t="shared" si="2"/>
        <v>26484</v>
      </c>
      <c r="M8" s="169">
        <v>16476</v>
      </c>
      <c r="N8" s="169"/>
      <c r="O8" s="169">
        <v>10008</v>
      </c>
      <c r="P8" s="169"/>
      <c r="Q8" s="169"/>
      <c r="R8" s="169"/>
      <c r="S8" s="169"/>
    </row>
    <row r="9" s="156" customFormat="1" ht="27" customHeight="1" spans="1:19">
      <c r="A9" s="136" t="s">
        <v>163</v>
      </c>
      <c r="B9" s="136" t="s">
        <v>164</v>
      </c>
      <c r="C9" s="136" t="s">
        <v>171</v>
      </c>
      <c r="D9" s="137">
        <v>711001</v>
      </c>
      <c r="E9" s="141" t="s">
        <v>173</v>
      </c>
      <c r="F9" s="168">
        <f t="shared" si="0"/>
        <v>152160</v>
      </c>
      <c r="G9" s="168">
        <f t="shared" si="1"/>
        <v>125328</v>
      </c>
      <c r="H9" s="169">
        <v>54552</v>
      </c>
      <c r="I9" s="169">
        <v>23160</v>
      </c>
      <c r="J9" s="169">
        <v>2160</v>
      </c>
      <c r="K9" s="169">
        <v>45456</v>
      </c>
      <c r="L9" s="168">
        <f t="shared" si="2"/>
        <v>26832</v>
      </c>
      <c r="M9" s="169">
        <v>16704</v>
      </c>
      <c r="N9" s="169"/>
      <c r="O9" s="169">
        <v>10128</v>
      </c>
      <c r="P9" s="169"/>
      <c r="Q9" s="169"/>
      <c r="R9" s="169"/>
      <c r="S9" s="169"/>
    </row>
    <row r="10" s="156" customFormat="1" ht="27" customHeight="1" spans="1:19">
      <c r="A10" s="136" t="s">
        <v>174</v>
      </c>
      <c r="B10" s="136" t="s">
        <v>165</v>
      </c>
      <c r="C10" s="136" t="s">
        <v>165</v>
      </c>
      <c r="D10" s="137">
        <v>711001</v>
      </c>
      <c r="E10" s="141" t="s">
        <v>175</v>
      </c>
      <c r="F10" s="168">
        <f t="shared" si="0"/>
        <v>883596</v>
      </c>
      <c r="G10" s="168">
        <f t="shared" si="1"/>
        <v>728412</v>
      </c>
      <c r="H10" s="169">
        <v>345504</v>
      </c>
      <c r="I10" s="169">
        <v>137880</v>
      </c>
      <c r="J10" s="169">
        <v>10800</v>
      </c>
      <c r="K10" s="169">
        <v>234228</v>
      </c>
      <c r="L10" s="168">
        <f t="shared" si="2"/>
        <v>155184</v>
      </c>
      <c r="M10" s="169">
        <v>96624</v>
      </c>
      <c r="N10" s="169"/>
      <c r="O10" s="169">
        <v>58560</v>
      </c>
      <c r="P10" s="169"/>
      <c r="Q10" s="169"/>
      <c r="R10" s="169"/>
      <c r="S10" s="169"/>
    </row>
    <row r="11" ht="27" customHeight="1" spans="1:19">
      <c r="A11" s="136" t="s">
        <v>169</v>
      </c>
      <c r="B11" s="136" t="s">
        <v>165</v>
      </c>
      <c r="C11" s="136" t="s">
        <v>176</v>
      </c>
      <c r="D11" s="137">
        <v>711001</v>
      </c>
      <c r="E11" s="141" t="s">
        <v>177</v>
      </c>
      <c r="F11" s="168">
        <f t="shared" si="0"/>
        <v>225490</v>
      </c>
      <c r="G11" s="168">
        <f t="shared" si="1"/>
        <v>162480</v>
      </c>
      <c r="H11" s="169">
        <v>78288</v>
      </c>
      <c r="I11" s="169">
        <v>31920</v>
      </c>
      <c r="J11" s="169">
        <v>2160</v>
      </c>
      <c r="K11" s="169">
        <v>50112</v>
      </c>
      <c r="L11" s="168">
        <f>M11+N11+O11</f>
        <v>63010</v>
      </c>
      <c r="M11" s="169">
        <v>21504</v>
      </c>
      <c r="N11" s="169">
        <v>28474</v>
      </c>
      <c r="O11" s="169">
        <v>13032</v>
      </c>
      <c r="P11" s="169"/>
      <c r="Q11" s="169"/>
      <c r="R11" s="169"/>
      <c r="S11" s="169"/>
    </row>
    <row r="12" ht="27" customHeight="1" spans="1:19">
      <c r="A12" s="142"/>
      <c r="B12" s="142"/>
      <c r="C12" s="142"/>
      <c r="D12" s="143"/>
      <c r="E12" s="143" t="s">
        <v>153</v>
      </c>
      <c r="F12" s="169">
        <f t="shared" ref="F12:O12" si="3">SUM(F6:F11)</f>
        <v>2761270</v>
      </c>
      <c r="G12" s="169">
        <f t="shared" si="3"/>
        <v>2242788</v>
      </c>
      <c r="H12" s="169">
        <f t="shared" si="3"/>
        <v>1078392</v>
      </c>
      <c r="I12" s="169">
        <f t="shared" si="3"/>
        <v>745008</v>
      </c>
      <c r="J12" s="169">
        <f t="shared" si="3"/>
        <v>45984</v>
      </c>
      <c r="K12" s="169">
        <f t="shared" si="3"/>
        <v>373404</v>
      </c>
      <c r="L12" s="169">
        <f t="shared" si="3"/>
        <v>518482</v>
      </c>
      <c r="M12" s="169">
        <f t="shared" si="3"/>
        <v>309408</v>
      </c>
      <c r="N12" s="169">
        <f t="shared" si="3"/>
        <v>28474</v>
      </c>
      <c r="O12" s="169">
        <f t="shared" si="3"/>
        <v>180600</v>
      </c>
      <c r="P12" s="169"/>
      <c r="Q12" s="169"/>
      <c r="R12" s="169"/>
      <c r="S12" s="169"/>
    </row>
    <row r="13" ht="23.25" customHeight="1" spans="1:19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</row>
    <row r="14" ht="23.25" customHeight="1" spans="1:19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</row>
    <row r="15" ht="23.25" customHeight="1" spans="1:19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</row>
    <row r="16" ht="23.25" customHeight="1" spans="1:19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</row>
    <row r="17" ht="23.25" customHeight="1" spans="1:19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</row>
    <row r="18" ht="23.25" customHeight="1" spans="1:19">
      <c r="A18" s="170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</row>
    <row r="19" ht="23.25" customHeight="1" spans="1:19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</row>
    <row r="20" ht="23.25" customHeight="1" spans="1:19">
      <c r="A20" s="170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</row>
    <row r="21" ht="23.25" customHeight="1" spans="1:19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</row>
    <row r="22" ht="23.25" customHeight="1" spans="1:19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</row>
    <row r="23" ht="23.25" customHeight="1" spans="1:19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</row>
    <row r="24" ht="23.25" customHeight="1" spans="1:19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</row>
    <row r="25" ht="23.25" customHeight="1" spans="1:19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</row>
  </sheetData>
  <sheetProtection formatCells="0" formatColumns="0" formatRows="0"/>
  <mergeCells count="8">
    <mergeCell ref="A4:C4"/>
    <mergeCell ref="G4:K4"/>
    <mergeCell ref="L4:O4"/>
    <mergeCell ref="Q4:S4"/>
    <mergeCell ref="D4:D5"/>
    <mergeCell ref="E4:E5"/>
    <mergeCell ref="F4:F5"/>
    <mergeCell ref="P4:P5"/>
  </mergeCells>
  <printOptions horizontalCentered="1"/>
  <pageMargins left="0.196850393700787" right="0.196850393700787" top="0.78740157480315" bottom="0.590551181102362" header="2.3762664233315e-311" footer="0"/>
  <pageSetup paperSize="9" scale="65" orientation="landscape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5"/>
  <sheetViews>
    <sheetView showGridLines="0" showZeros="0" tabSelected="1" topLeftCell="O1" workbookViewId="0">
      <selection activeCell="AD12" sqref="AD12"/>
    </sheetView>
  </sheetViews>
  <sheetFormatPr defaultColWidth="9" defaultRowHeight="12.75" customHeight="1"/>
  <cols>
    <col min="1" max="3" width="3.75" style="125" customWidth="1"/>
    <col min="4" max="4" width="9.75" style="125" customWidth="1"/>
    <col min="5" max="5" width="16.375" style="125" customWidth="1"/>
    <col min="6" max="6" width="12.625" style="125" customWidth="1"/>
    <col min="7" max="30" width="9.625" style="125" customWidth="1"/>
    <col min="31" max="31" width="10.875" style="125" customWidth="1"/>
    <col min="32" max="33" width="9.625" style="125" customWidth="1"/>
    <col min="34" max="16384" width="9" style="125"/>
  </cols>
  <sheetData>
    <row r="1" ht="22.5" customHeight="1" spans="1:34">
      <c r="A1" s="126"/>
      <c r="B1" s="127"/>
      <c r="C1" s="127"/>
      <c r="D1" s="128"/>
      <c r="E1" s="129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49" t="s">
        <v>227</v>
      </c>
      <c r="AG1" s="149"/>
      <c r="AH1" s="144"/>
    </row>
    <row r="2" ht="22.5" customHeight="1" spans="1:34">
      <c r="A2" s="131" t="s">
        <v>228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44"/>
    </row>
    <row r="3" ht="22.5" customHeight="1" spans="1:34">
      <c r="A3" s="63" t="s">
        <v>35</v>
      </c>
      <c r="B3" s="63"/>
      <c r="C3" s="63"/>
      <c r="D3" s="63"/>
      <c r="E3" s="63"/>
      <c r="F3"/>
      <c r="G3"/>
      <c r="H3"/>
      <c r="I3"/>
      <c r="J3"/>
      <c r="K3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50" t="s">
        <v>127</v>
      </c>
      <c r="AG3" s="150"/>
      <c r="AH3" s="144"/>
    </row>
    <row r="4" ht="22.5" customHeight="1" spans="1:34">
      <c r="A4" s="132" t="s">
        <v>156</v>
      </c>
      <c r="B4" s="132"/>
      <c r="C4" s="132"/>
      <c r="D4" s="133" t="s">
        <v>128</v>
      </c>
      <c r="E4" s="134" t="s">
        <v>156</v>
      </c>
      <c r="F4" s="135" t="s">
        <v>229</v>
      </c>
      <c r="G4" s="133" t="s">
        <v>230</v>
      </c>
      <c r="H4" s="133" t="s">
        <v>231</v>
      </c>
      <c r="I4" s="133" t="s">
        <v>232</v>
      </c>
      <c r="J4" s="133" t="s">
        <v>233</v>
      </c>
      <c r="K4" s="133" t="s">
        <v>234</v>
      </c>
      <c r="L4" s="145" t="s">
        <v>235</v>
      </c>
      <c r="M4" s="145" t="s">
        <v>236</v>
      </c>
      <c r="N4" s="145" t="s">
        <v>237</v>
      </c>
      <c r="O4" s="145" t="s">
        <v>238</v>
      </c>
      <c r="P4" s="145" t="s">
        <v>239</v>
      </c>
      <c r="Q4" s="146" t="s">
        <v>240</v>
      </c>
      <c r="R4" s="145" t="s">
        <v>241</v>
      </c>
      <c r="S4" s="147" t="s">
        <v>242</v>
      </c>
      <c r="T4" s="145" t="s">
        <v>243</v>
      </c>
      <c r="U4" s="145" t="s">
        <v>244</v>
      </c>
      <c r="V4" s="145" t="s">
        <v>245</v>
      </c>
      <c r="W4" s="146" t="s">
        <v>246</v>
      </c>
      <c r="X4" s="146" t="s">
        <v>247</v>
      </c>
      <c r="Y4" s="146" t="s">
        <v>248</v>
      </c>
      <c r="Z4" s="147" t="s">
        <v>249</v>
      </c>
      <c r="AA4" s="151" t="s">
        <v>250</v>
      </c>
      <c r="AB4" s="145" t="s">
        <v>251</v>
      </c>
      <c r="AC4" s="145" t="s">
        <v>252</v>
      </c>
      <c r="AD4" s="145" t="s">
        <v>253</v>
      </c>
      <c r="AE4" s="145" t="s">
        <v>254</v>
      </c>
      <c r="AF4" s="145" t="s">
        <v>255</v>
      </c>
      <c r="AG4" s="145" t="s">
        <v>256</v>
      </c>
      <c r="AH4" s="154"/>
    </row>
    <row r="5" ht="39" customHeight="1" spans="1:34">
      <c r="A5" s="133" t="s">
        <v>159</v>
      </c>
      <c r="B5" s="133" t="s">
        <v>160</v>
      </c>
      <c r="C5" s="133" t="s">
        <v>161</v>
      </c>
      <c r="D5" s="133"/>
      <c r="E5" s="134"/>
      <c r="F5" s="135"/>
      <c r="G5" s="133"/>
      <c r="H5" s="133"/>
      <c r="I5" s="133"/>
      <c r="J5" s="133"/>
      <c r="K5" s="133"/>
      <c r="L5" s="145"/>
      <c r="M5" s="145"/>
      <c r="N5" s="145"/>
      <c r="O5" s="145"/>
      <c r="P5" s="145"/>
      <c r="Q5" s="148"/>
      <c r="R5" s="145"/>
      <c r="S5" s="147"/>
      <c r="T5" s="145"/>
      <c r="U5" s="145"/>
      <c r="V5" s="145"/>
      <c r="W5" s="148"/>
      <c r="X5" s="148"/>
      <c r="Y5" s="148"/>
      <c r="Z5" s="147"/>
      <c r="AA5" s="152"/>
      <c r="AB5" s="145"/>
      <c r="AC5" s="145"/>
      <c r="AD5" s="145"/>
      <c r="AE5" s="145"/>
      <c r="AF5" s="145"/>
      <c r="AG5" s="145"/>
      <c r="AH5" s="154"/>
    </row>
    <row r="6" ht="27" customHeight="1" spans="1:34">
      <c r="A6" s="136" t="s">
        <v>163</v>
      </c>
      <c r="B6" s="136" t="s">
        <v>164</v>
      </c>
      <c r="C6" s="136" t="s">
        <v>165</v>
      </c>
      <c r="D6" s="137">
        <v>711001</v>
      </c>
      <c r="E6" s="138" t="s">
        <v>166</v>
      </c>
      <c r="F6" s="139">
        <f t="shared" ref="F6:F11" si="0">SUM(G6:AG6)</f>
        <v>186035</v>
      </c>
      <c r="G6" s="139">
        <v>4200</v>
      </c>
      <c r="H6" s="139"/>
      <c r="I6" s="139"/>
      <c r="J6" s="139"/>
      <c r="K6" s="139"/>
      <c r="L6" s="139">
        <v>5000</v>
      </c>
      <c r="M6" s="139"/>
      <c r="N6" s="139"/>
      <c r="O6" s="139"/>
      <c r="P6" s="139"/>
      <c r="Q6" s="139"/>
      <c r="R6" s="139"/>
      <c r="S6" s="139"/>
      <c r="T6" s="139"/>
      <c r="U6" s="139"/>
      <c r="V6" s="139">
        <v>34200</v>
      </c>
      <c r="W6" s="139"/>
      <c r="X6" s="139"/>
      <c r="Y6" s="139"/>
      <c r="Z6" s="139"/>
      <c r="AA6" s="139"/>
      <c r="AB6" s="139">
        <v>5875</v>
      </c>
      <c r="AC6" s="139"/>
      <c r="AD6" s="139">
        <v>26600</v>
      </c>
      <c r="AE6" s="139">
        <v>110160</v>
      </c>
      <c r="AF6" s="139"/>
      <c r="AG6" s="139"/>
      <c r="AH6" s="154"/>
    </row>
    <row r="7" s="124" customFormat="1" ht="27" customHeight="1" spans="1:34">
      <c r="A7" s="136" t="s">
        <v>163</v>
      </c>
      <c r="B7" s="136" t="s">
        <v>167</v>
      </c>
      <c r="C7" s="136" t="s">
        <v>165</v>
      </c>
      <c r="D7" s="137">
        <v>711001</v>
      </c>
      <c r="E7" s="138" t="s">
        <v>168</v>
      </c>
      <c r="F7" s="139">
        <f t="shared" si="0"/>
        <v>24706</v>
      </c>
      <c r="G7" s="140">
        <v>10000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>
        <v>666</v>
      </c>
      <c r="AC7" s="140"/>
      <c r="AD7" s="153"/>
      <c r="AE7" s="153">
        <v>14040</v>
      </c>
      <c r="AF7" s="140"/>
      <c r="AG7" s="155"/>
      <c r="AH7" s="144"/>
    </row>
    <row r="8" s="124" customFormat="1" ht="27" customHeight="1" spans="1:34">
      <c r="A8" s="136" t="s">
        <v>169</v>
      </c>
      <c r="B8" s="136" t="s">
        <v>170</v>
      </c>
      <c r="C8" s="136" t="s">
        <v>171</v>
      </c>
      <c r="D8" s="137">
        <v>711001</v>
      </c>
      <c r="E8" s="141" t="s">
        <v>172</v>
      </c>
      <c r="F8" s="139">
        <f t="shared" si="0"/>
        <v>5660</v>
      </c>
      <c r="G8" s="140">
        <v>5000</v>
      </c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>
        <v>660</v>
      </c>
      <c r="AC8" s="140"/>
      <c r="AD8" s="153"/>
      <c r="AE8" s="153"/>
      <c r="AF8" s="140"/>
      <c r="AG8" s="155"/>
      <c r="AH8" s="144"/>
    </row>
    <row r="9" s="124" customFormat="1" ht="27" customHeight="1" spans="1:34">
      <c r="A9" s="136" t="s">
        <v>163</v>
      </c>
      <c r="B9" s="136" t="s">
        <v>164</v>
      </c>
      <c r="C9" s="136" t="s">
        <v>171</v>
      </c>
      <c r="D9" s="137">
        <v>711001</v>
      </c>
      <c r="E9" s="141" t="s">
        <v>173</v>
      </c>
      <c r="F9" s="139">
        <f t="shared" si="0"/>
        <v>5655</v>
      </c>
      <c r="G9" s="140">
        <v>5000</v>
      </c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>
        <v>655</v>
      </c>
      <c r="AC9" s="140"/>
      <c r="AD9" s="153"/>
      <c r="AE9" s="153"/>
      <c r="AF9" s="140"/>
      <c r="AG9" s="155"/>
      <c r="AH9" s="144"/>
    </row>
    <row r="10" s="124" customFormat="1" ht="27" customHeight="1" spans="1:34">
      <c r="A10" s="136" t="s">
        <v>174</v>
      </c>
      <c r="B10" s="136" t="s">
        <v>165</v>
      </c>
      <c r="C10" s="136" t="s">
        <v>165</v>
      </c>
      <c r="D10" s="137">
        <v>711001</v>
      </c>
      <c r="E10" s="141" t="s">
        <v>175</v>
      </c>
      <c r="F10" s="139">
        <f t="shared" si="0"/>
        <v>29146</v>
      </c>
      <c r="G10" s="140">
        <v>25000</v>
      </c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>
        <v>4146</v>
      </c>
      <c r="AC10" s="140"/>
      <c r="AD10" s="153"/>
      <c r="AE10" s="153"/>
      <c r="AF10" s="140"/>
      <c r="AG10" s="155"/>
      <c r="AH10" s="144"/>
    </row>
    <row r="11" ht="27" customHeight="1" spans="1:34">
      <c r="A11" s="136" t="s">
        <v>169</v>
      </c>
      <c r="B11" s="136" t="s">
        <v>165</v>
      </c>
      <c r="C11" s="136" t="s">
        <v>176</v>
      </c>
      <c r="D11" s="137">
        <v>711001</v>
      </c>
      <c r="E11" s="141" t="s">
        <v>177</v>
      </c>
      <c r="F11" s="139">
        <f t="shared" si="0"/>
        <v>5940</v>
      </c>
      <c r="G11" s="140">
        <v>5000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>
        <v>940</v>
      </c>
      <c r="AC11" s="140"/>
      <c r="AD11" s="153"/>
      <c r="AE11" s="153"/>
      <c r="AF11" s="140"/>
      <c r="AG11" s="155"/>
      <c r="AH11" s="144"/>
    </row>
    <row r="12" ht="27" customHeight="1" spans="1:34">
      <c r="A12" s="142"/>
      <c r="B12" s="142"/>
      <c r="C12" s="142"/>
      <c r="D12" s="143"/>
      <c r="E12" s="143" t="s">
        <v>153</v>
      </c>
      <c r="F12" s="140">
        <f>SUM(F6:F11)</f>
        <v>257142</v>
      </c>
      <c r="G12" s="140">
        <f>SUM(G6:G11)</f>
        <v>54200</v>
      </c>
      <c r="H12" s="140"/>
      <c r="I12" s="140"/>
      <c r="J12" s="140"/>
      <c r="K12" s="140"/>
      <c r="L12" s="140">
        <f>SUM(L6:L11)</f>
        <v>5000</v>
      </c>
      <c r="M12" s="140"/>
      <c r="N12" s="140"/>
      <c r="O12" s="140"/>
      <c r="P12" s="140"/>
      <c r="Q12" s="140"/>
      <c r="R12" s="140"/>
      <c r="S12" s="140"/>
      <c r="T12" s="140"/>
      <c r="U12" s="140"/>
      <c r="V12" s="140">
        <f>SUM(V6:V11)</f>
        <v>34200</v>
      </c>
      <c r="W12" s="140"/>
      <c r="X12" s="140"/>
      <c r="Y12" s="140"/>
      <c r="Z12" s="140"/>
      <c r="AA12" s="140"/>
      <c r="AB12" s="140">
        <f t="shared" ref="AB12:AE12" si="1">SUM(AB6:AB11)</f>
        <v>12942</v>
      </c>
      <c r="AC12" s="140"/>
      <c r="AD12" s="140">
        <f t="shared" si="1"/>
        <v>26600</v>
      </c>
      <c r="AE12" s="140">
        <f t="shared" si="1"/>
        <v>124200</v>
      </c>
      <c r="AF12" s="140"/>
      <c r="AG12" s="155"/>
      <c r="AH12" s="144"/>
    </row>
    <row r="13" ht="22.5" customHeight="1" spans="1:34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</row>
    <row r="14" ht="22.5" customHeight="1" spans="1:34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</row>
    <row r="15" ht="22.5" customHeight="1" spans="1:34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</row>
    <row r="16" ht="22.5" customHeight="1" spans="1:34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</row>
    <row r="17" ht="22.5" customHeight="1" spans="1:34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</row>
    <row r="18" ht="22.5" customHeight="1" spans="1:34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</row>
    <row r="19" ht="22.5" customHeight="1" spans="1:34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</row>
    <row r="20" ht="22.5" customHeight="1" spans="1:34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</row>
    <row r="21" ht="22.5" customHeight="1" spans="1:34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</row>
    <row r="22" ht="22.5" customHeight="1" spans="1:34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</row>
    <row r="23" ht="22.5" customHeight="1" spans="1:34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</row>
    <row r="24" ht="22.5" customHeight="1" spans="1:34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</row>
    <row r="25" ht="22.5" customHeight="1" spans="1:34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</row>
  </sheetData>
  <sheetProtection formatCells="0" formatColumns="0" formatRows="0"/>
  <mergeCells count="33">
    <mergeCell ref="AF1:AG1"/>
    <mergeCell ref="A3:E3"/>
    <mergeCell ref="AF3:AG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196850393700787" right="0.196850393700787" top="0.78740157480315" bottom="0.590551181102362" header="0" footer="0"/>
  <pageSetup paperSize="9" scale="60" orientation="landscape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1部门收支总表</vt:lpstr>
      <vt:lpstr>2部门收入总表</vt:lpstr>
      <vt:lpstr>3部门支出总表</vt:lpstr>
      <vt:lpstr>4财政拨款收支总表</vt:lpstr>
      <vt:lpstr>5一般公共预算支出表</vt:lpstr>
      <vt:lpstr>6一般公共预算基本支出表一(工资福利)</vt:lpstr>
      <vt:lpstr>7一般公共预算基本支出表二(商品服务)</vt:lpstr>
      <vt:lpstr>8一般公共预算基本支出表三(个人家庭)</vt:lpstr>
      <vt:lpstr>9一般公共预算"三公"经费支出表</vt:lpstr>
      <vt:lpstr>10政府性基金预算支出表</vt:lpstr>
      <vt:lpstr>11项目支出预算绩效目标表</vt:lpstr>
      <vt:lpstr>12部门整体支出绩效目标表</vt:lpstr>
      <vt:lpstr>13政府采购预算表</vt:lpstr>
      <vt:lpstr>14国有资本经营预算支出表</vt:lpstr>
      <vt:lpstr>15财政专户管理资金预算支出表</vt:lpstr>
      <vt:lpstr>16基本数字表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HI</cp:lastModifiedBy>
  <dcterms:created xsi:type="dcterms:W3CDTF">2019-11-05T04:25:00Z</dcterms:created>
  <cp:lastPrinted>2019-12-24T04:42:00Z</cp:lastPrinted>
  <dcterms:modified xsi:type="dcterms:W3CDTF">2022-06-13T00:54:52Z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133142</vt:i4>
  </property>
  <property fmtid="{D5CDD505-2E9C-101B-9397-08002B2CF9AE}" pid="3" name="KSOProductBuildVer">
    <vt:lpwstr>2052-11.1.0.11566</vt:lpwstr>
  </property>
  <property fmtid="{D5CDD505-2E9C-101B-9397-08002B2CF9AE}" pid="4" name="ICV">
    <vt:lpwstr>B3658603B95F4AA0A754A546F8625103</vt:lpwstr>
  </property>
</Properties>
</file>